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65" windowWidth="20730" windowHeight="9915"/>
  </bookViews>
  <sheets>
    <sheet name="KQ" sheetId="2" r:id="rId1"/>
    <sheet name="SBD1" sheetId="3" r:id="rId2"/>
    <sheet name="TO" sheetId="4" r:id="rId3"/>
    <sheet name="VAN" sheetId="5" r:id="rId4"/>
    <sheet name="ANH" sheetId="6" r:id="rId5"/>
    <sheet name="LI" sheetId="7" r:id="rId6"/>
    <sheet name="HOA" sheetId="8" r:id="rId7"/>
    <sheet name="SINH" sheetId="9" r:id="rId8"/>
    <sheet name="SU" sheetId="10" r:id="rId9"/>
    <sheet name="DIA" sheetId="11" r:id="rId10"/>
    <sheet name="CD" sheetId="12" r:id="rId11"/>
  </sheets>
  <definedNames>
    <definedName name="_xlnm._FilterDatabase" localSheetId="1" hidden="1">'SBD1'!$A$3:$Q$335</definedName>
  </definedNames>
  <calcPr calcId="145621"/>
</workbook>
</file>

<file path=xl/calcChain.xml><?xml version="1.0" encoding="utf-8"?>
<calcChain xmlns="http://schemas.openxmlformats.org/spreadsheetml/2006/main">
  <c r="C334" i="2" l="1"/>
  <c r="B330" i="2"/>
  <c r="B316" i="2"/>
  <c r="B310" i="2"/>
  <c r="B305" i="2"/>
  <c r="B291" i="2"/>
  <c r="D272" i="2"/>
  <c r="B272" i="2"/>
  <c r="D264" i="2"/>
  <c r="B264" i="2"/>
  <c r="F260" i="2"/>
  <c r="E260" i="2"/>
  <c r="B260" i="2"/>
  <c r="B217" i="2"/>
  <c r="G211" i="2"/>
  <c r="F211" i="2"/>
  <c r="B211" i="2"/>
  <c r="F201" i="2"/>
  <c r="E201" i="2"/>
  <c r="B201" i="2"/>
  <c r="B172" i="2"/>
  <c r="B142" i="2"/>
  <c r="B123" i="2"/>
  <c r="B122" i="2"/>
  <c r="B85" i="2"/>
  <c r="B84" i="2"/>
  <c r="B56" i="2"/>
  <c r="D34" i="2"/>
  <c r="B34" i="2"/>
  <c r="B33" i="2"/>
  <c r="B21" i="2"/>
  <c r="J318" i="2"/>
  <c r="I318" i="2"/>
  <c r="H318" i="2"/>
  <c r="B318" i="2"/>
  <c r="B315" i="2"/>
  <c r="B306" i="2"/>
  <c r="B304" i="2"/>
  <c r="B292" i="2"/>
  <c r="B289" i="2"/>
  <c r="B287" i="2"/>
  <c r="B270" i="2"/>
  <c r="J269" i="2"/>
  <c r="I269" i="2"/>
  <c r="D269" i="2"/>
  <c r="B269" i="2"/>
  <c r="B263" i="2"/>
  <c r="B258" i="2"/>
  <c r="J252" i="2"/>
  <c r="I252" i="2"/>
  <c r="D252" i="2"/>
  <c r="B252" i="2"/>
  <c r="B232" i="2"/>
  <c r="B207" i="2"/>
  <c r="F196" i="2"/>
  <c r="E196" i="2"/>
  <c r="B196" i="2"/>
  <c r="D191" i="2"/>
  <c r="B191" i="2"/>
  <c r="F189" i="2"/>
  <c r="E189" i="2"/>
  <c r="B189" i="2"/>
  <c r="J181" i="2"/>
  <c r="I181" i="2"/>
  <c r="D181" i="2"/>
  <c r="B181" i="2"/>
  <c r="F171" i="2"/>
  <c r="E171" i="2"/>
  <c r="B171" i="2"/>
  <c r="B139" i="2"/>
  <c r="D131" i="2"/>
  <c r="B131" i="2"/>
  <c r="B114" i="2"/>
  <c r="D105" i="2"/>
  <c r="B105" i="2"/>
  <c r="B96" i="2"/>
  <c r="G80" i="2"/>
  <c r="F80" i="2"/>
  <c r="E80" i="2"/>
  <c r="D80" i="2"/>
  <c r="B80" i="2"/>
  <c r="J79" i="2"/>
  <c r="I79" i="2"/>
  <c r="D79" i="2"/>
  <c r="B79" i="2"/>
  <c r="B52" i="2"/>
  <c r="B32" i="2"/>
  <c r="B28" i="2"/>
  <c r="D20" i="2"/>
  <c r="B20" i="2"/>
  <c r="G19" i="2"/>
  <c r="F19" i="2"/>
  <c r="E19" i="2"/>
  <c r="D19" i="2"/>
  <c r="B19" i="2"/>
  <c r="B309" i="2"/>
  <c r="B303" i="2"/>
  <c r="B302" i="2"/>
  <c r="B283" i="2"/>
  <c r="B276" i="2"/>
  <c r="B268" i="2"/>
  <c r="E262" i="2"/>
  <c r="B262" i="2"/>
  <c r="B261" i="2"/>
  <c r="F257" i="2"/>
  <c r="E257" i="2"/>
  <c r="B257" i="2"/>
  <c r="B251" i="2"/>
  <c r="B250" i="2"/>
  <c r="B243" i="2"/>
  <c r="B241" i="2"/>
  <c r="I235" i="2"/>
  <c r="H235" i="2"/>
  <c r="D235" i="2"/>
  <c r="B235" i="2"/>
  <c r="I223" i="2"/>
  <c r="H223" i="2"/>
  <c r="B223" i="2"/>
  <c r="B197" i="2"/>
  <c r="B186" i="2"/>
  <c r="D185" i="2"/>
  <c r="B185" i="2"/>
  <c r="B149" i="2"/>
  <c r="E138" i="2"/>
  <c r="B138" i="2"/>
  <c r="D134" i="2"/>
  <c r="B134" i="2"/>
  <c r="B113" i="2"/>
  <c r="D106" i="2"/>
  <c r="B106" i="2"/>
  <c r="B98" i="2"/>
  <c r="B88" i="2"/>
  <c r="B78" i="2"/>
  <c r="B48" i="2"/>
  <c r="F47" i="2"/>
  <c r="B47" i="2"/>
  <c r="B35" i="2"/>
  <c r="E26" i="2"/>
  <c r="D26" i="2"/>
  <c r="B26" i="2"/>
  <c r="F327" i="2"/>
  <c r="E327" i="2"/>
  <c r="B327" i="2"/>
  <c r="B301" i="2"/>
  <c r="F281" i="2"/>
  <c r="E281" i="2"/>
  <c r="B281" i="2"/>
  <c r="B267" i="2"/>
  <c r="B219" i="2"/>
  <c r="E195" i="2"/>
  <c r="B195" i="2"/>
  <c r="F180" i="2"/>
  <c r="E180" i="2"/>
  <c r="B180" i="2"/>
  <c r="H169" i="2"/>
  <c r="D169" i="2"/>
  <c r="B169" i="2"/>
  <c r="G148" i="2"/>
  <c r="F148" i="2"/>
  <c r="E148" i="2"/>
  <c r="B148" i="2"/>
  <c r="D133" i="2"/>
  <c r="B133" i="2"/>
  <c r="D108" i="2"/>
  <c r="B108" i="2"/>
  <c r="B104" i="2"/>
  <c r="B55" i="2"/>
  <c r="F40" i="2"/>
  <c r="E40" i="2"/>
  <c r="H18" i="2"/>
  <c r="D18" i="2"/>
  <c r="B17" i="2"/>
  <c r="D333" i="2"/>
  <c r="B333" i="2"/>
  <c r="D326" i="2"/>
  <c r="B326" i="2"/>
  <c r="D325" i="2"/>
  <c r="B325" i="2"/>
  <c r="D288" i="2"/>
  <c r="B288" i="2"/>
  <c r="D280" i="2"/>
  <c r="B280" i="2"/>
  <c r="D274" i="2"/>
  <c r="D256" i="2"/>
  <c r="B256" i="2"/>
  <c r="D253" i="2"/>
  <c r="B253" i="2"/>
  <c r="D240" i="2"/>
  <c r="B240" i="2"/>
  <c r="D237" i="2"/>
  <c r="B237" i="2"/>
  <c r="G234" i="2"/>
  <c r="F234" i="2"/>
  <c r="E234" i="2"/>
  <c r="D234" i="2"/>
  <c r="B234" i="2"/>
  <c r="D230" i="2"/>
  <c r="B230" i="2"/>
  <c r="D224" i="2"/>
  <c r="B224" i="2"/>
  <c r="D213" i="2"/>
  <c r="B213" i="2"/>
  <c r="D209" i="2"/>
  <c r="B209" i="2"/>
  <c r="D206" i="2"/>
  <c r="J205" i="2"/>
  <c r="I205" i="2"/>
  <c r="H205" i="2"/>
  <c r="D205" i="2"/>
  <c r="B205" i="2"/>
  <c r="D200" i="2"/>
  <c r="B200" i="2"/>
  <c r="D192" i="2"/>
  <c r="B192" i="2"/>
  <c r="D179" i="2"/>
  <c r="B179" i="2"/>
  <c r="D168" i="2"/>
  <c r="B168" i="2"/>
  <c r="D167" i="2"/>
  <c r="B167" i="2"/>
  <c r="G130" i="2"/>
  <c r="F130" i="2"/>
  <c r="E130" i="2"/>
  <c r="D130" i="2"/>
  <c r="B130" i="2"/>
  <c r="G118" i="2"/>
  <c r="F118" i="2"/>
  <c r="E118" i="2"/>
  <c r="D118" i="2"/>
  <c r="B118" i="2"/>
  <c r="G103" i="2"/>
  <c r="F103" i="2"/>
  <c r="E103" i="2"/>
  <c r="D103" i="2"/>
  <c r="B103" i="2"/>
  <c r="G95" i="2"/>
  <c r="F95" i="2"/>
  <c r="E95" i="2"/>
  <c r="D95" i="2"/>
  <c r="B95" i="2"/>
  <c r="F94" i="2"/>
  <c r="E94" i="2"/>
  <c r="B94" i="2"/>
  <c r="F90" i="2"/>
  <c r="E90" i="2"/>
  <c r="D90" i="2"/>
  <c r="I65" i="2"/>
  <c r="H65" i="2"/>
  <c r="D61" i="2"/>
  <c r="B61" i="2"/>
  <c r="D58" i="2"/>
  <c r="B58" i="2"/>
  <c r="D50" i="2"/>
  <c r="B50" i="2"/>
  <c r="E41" i="2"/>
  <c r="D41" i="2"/>
  <c r="B41" i="2"/>
  <c r="E39" i="2"/>
  <c r="D39" i="2"/>
  <c r="B39" i="2"/>
  <c r="G25" i="2"/>
  <c r="F25" i="2"/>
  <c r="E25" i="2"/>
  <c r="D25" i="2"/>
  <c r="B25" i="2"/>
  <c r="D15" i="2"/>
  <c r="B15" i="2"/>
  <c r="D14" i="2"/>
  <c r="B14" i="2"/>
  <c r="F332" i="2"/>
  <c r="E332" i="2"/>
  <c r="B332" i="2"/>
  <c r="F331" i="2"/>
  <c r="E331" i="2"/>
  <c r="B331" i="2"/>
  <c r="F329" i="2"/>
  <c r="E329" i="2"/>
  <c r="B329" i="2"/>
  <c r="F324" i="2"/>
  <c r="B324" i="2"/>
  <c r="B317" i="2"/>
  <c r="F300" i="2"/>
  <c r="E300" i="2"/>
  <c r="B300" i="2"/>
  <c r="G290" i="2"/>
  <c r="F290" i="2"/>
  <c r="F246" i="2"/>
  <c r="E246" i="2"/>
  <c r="B246" i="2"/>
  <c r="B244" i="2"/>
  <c r="B239" i="2"/>
  <c r="B236" i="2"/>
  <c r="F229" i="2"/>
  <c r="E229" i="2"/>
  <c r="B229" i="2"/>
  <c r="F228" i="2"/>
  <c r="E228" i="2"/>
  <c r="B228" i="2"/>
  <c r="F215" i="2"/>
  <c r="E215" i="2"/>
  <c r="B215" i="2"/>
  <c r="B208" i="2"/>
  <c r="F204" i="2"/>
  <c r="E204" i="2"/>
  <c r="B204" i="2"/>
  <c r="F188" i="2"/>
  <c r="E188" i="2"/>
  <c r="B188" i="2"/>
  <c r="D184" i="2"/>
  <c r="B184" i="2"/>
  <c r="D178" i="2"/>
  <c r="B178" i="2"/>
  <c r="F176" i="2"/>
  <c r="E176" i="2"/>
  <c r="B176" i="2"/>
  <c r="F175" i="2"/>
  <c r="E175" i="2"/>
  <c r="B175" i="2"/>
  <c r="F166" i="2"/>
  <c r="E166" i="2"/>
  <c r="B166" i="2"/>
  <c r="B165" i="2"/>
  <c r="B152" i="2"/>
  <c r="B145" i="2"/>
  <c r="E132" i="2"/>
  <c r="D132" i="2"/>
  <c r="B132" i="2"/>
  <c r="D129" i="2"/>
  <c r="B129" i="2"/>
  <c r="F115" i="2"/>
  <c r="E115" i="2"/>
  <c r="B115" i="2"/>
  <c r="B112" i="2"/>
  <c r="B110" i="2"/>
  <c r="D107" i="2"/>
  <c r="B107" i="2"/>
  <c r="E97" i="2"/>
  <c r="B97" i="2"/>
  <c r="F93" i="2"/>
  <c r="E93" i="2"/>
  <c r="B93" i="2"/>
  <c r="B87" i="2"/>
  <c r="F71" i="2"/>
  <c r="E71" i="2"/>
  <c r="B71" i="2"/>
  <c r="E64" i="2"/>
  <c r="D64" i="2"/>
  <c r="B64" i="2"/>
  <c r="F51" i="2"/>
  <c r="E51" i="2"/>
  <c r="B51" i="2"/>
  <c r="E38" i="2"/>
  <c r="B38" i="2"/>
  <c r="F13" i="2"/>
  <c r="E13" i="2"/>
  <c r="B13" i="2"/>
  <c r="F307" i="2"/>
  <c r="E307" i="2"/>
  <c r="B307" i="2"/>
  <c r="F299" i="2"/>
  <c r="E299" i="2"/>
  <c r="B299" i="2"/>
  <c r="E298" i="2"/>
  <c r="D298" i="2"/>
  <c r="B298" i="2"/>
  <c r="E297" i="2"/>
  <c r="B297" i="2"/>
  <c r="F286" i="2"/>
  <c r="E286" i="2"/>
  <c r="B286" i="2"/>
  <c r="F279" i="2"/>
  <c r="E279" i="2"/>
  <c r="B279" i="2"/>
  <c r="F278" i="2"/>
  <c r="E278" i="2"/>
  <c r="B278" i="2"/>
  <c r="F271" i="2"/>
  <c r="E271" i="2"/>
  <c r="B271" i="2"/>
  <c r="F265" i="2"/>
  <c r="E265" i="2"/>
  <c r="B265" i="2"/>
  <c r="F255" i="2"/>
  <c r="E255" i="2"/>
  <c r="B255" i="2"/>
  <c r="F249" i="2"/>
  <c r="E249" i="2"/>
  <c r="B249" i="2"/>
  <c r="F227" i="2"/>
  <c r="E227" i="2"/>
  <c r="B227" i="2"/>
  <c r="F226" i="2"/>
  <c r="E226" i="2"/>
  <c r="B226" i="2"/>
  <c r="G221" i="2"/>
  <c r="F221" i="2"/>
  <c r="E221" i="2"/>
  <c r="B221" i="2"/>
  <c r="F194" i="2"/>
  <c r="E194" i="2"/>
  <c r="B194" i="2"/>
  <c r="F187" i="2"/>
  <c r="E187" i="2"/>
  <c r="B187" i="2"/>
  <c r="F164" i="2"/>
  <c r="E164" i="2"/>
  <c r="D164" i="2"/>
  <c r="B164" i="2"/>
  <c r="F154" i="2"/>
  <c r="E154" i="2"/>
  <c r="B154" i="2"/>
  <c r="F144" i="2"/>
  <c r="E144" i="2"/>
  <c r="B144" i="2"/>
  <c r="G141" i="2"/>
  <c r="F141" i="2"/>
  <c r="E141" i="2"/>
  <c r="B141" i="2"/>
  <c r="F137" i="2"/>
  <c r="E137" i="2"/>
  <c r="B137" i="2"/>
  <c r="F135" i="2"/>
  <c r="E135" i="2"/>
  <c r="B135" i="2"/>
  <c r="F128" i="2"/>
  <c r="B128" i="2"/>
  <c r="F124" i="2"/>
  <c r="E124" i="2"/>
  <c r="B124" i="2"/>
  <c r="F121" i="2"/>
  <c r="E121" i="2"/>
  <c r="B121" i="2"/>
  <c r="F117" i="2"/>
  <c r="E117" i="2"/>
  <c r="D117" i="2"/>
  <c r="B117" i="2"/>
  <c r="F102" i="2"/>
  <c r="E102" i="2"/>
  <c r="B102" i="2"/>
  <c r="F92" i="2"/>
  <c r="E92" i="2"/>
  <c r="D92" i="2"/>
  <c r="B92" i="2"/>
  <c r="E91" i="2"/>
  <c r="D91" i="2"/>
  <c r="B91" i="2"/>
  <c r="F89" i="2"/>
  <c r="E89" i="2"/>
  <c r="D89" i="2"/>
  <c r="B89" i="2"/>
  <c r="F77" i="2"/>
  <c r="E77" i="2"/>
  <c r="D77" i="2"/>
  <c r="B77" i="2"/>
  <c r="F72" i="2"/>
  <c r="E72" i="2"/>
  <c r="B72" i="2"/>
  <c r="F70" i="2"/>
  <c r="E70" i="2"/>
  <c r="B70" i="2"/>
  <c r="F60" i="2"/>
  <c r="E60" i="2"/>
  <c r="B60" i="2"/>
  <c r="E57" i="2"/>
  <c r="D57" i="2"/>
  <c r="B57" i="2"/>
  <c r="F46" i="2"/>
  <c r="E46" i="2"/>
  <c r="B46" i="2"/>
  <c r="F45" i="2"/>
  <c r="E45" i="2"/>
  <c r="B45" i="2"/>
  <c r="E12" i="2"/>
  <c r="D12" i="2"/>
  <c r="B12" i="2"/>
  <c r="F11" i="2"/>
  <c r="B11" i="2"/>
  <c r="F6" i="2"/>
  <c r="E6" i="2"/>
  <c r="B6" i="2"/>
  <c r="G314" i="2"/>
  <c r="F314" i="2"/>
  <c r="E314" i="2"/>
  <c r="B314" i="2"/>
  <c r="F313" i="2"/>
  <c r="E313" i="2"/>
  <c r="B313" i="2"/>
  <c r="F308" i="2"/>
  <c r="E308" i="2"/>
  <c r="B308" i="2"/>
  <c r="E296" i="2"/>
  <c r="D296" i="2"/>
  <c r="B296" i="2"/>
  <c r="F284" i="2"/>
  <c r="E284" i="2"/>
  <c r="B284" i="2"/>
  <c r="E282" i="2"/>
  <c r="D282" i="2"/>
  <c r="B282" i="2"/>
  <c r="F266" i="2"/>
  <c r="E266" i="2"/>
  <c r="B266" i="2"/>
  <c r="F248" i="2"/>
  <c r="E248" i="2"/>
  <c r="B248" i="2"/>
  <c r="F247" i="2"/>
  <c r="E247" i="2"/>
  <c r="B247" i="2"/>
  <c r="F233" i="2"/>
  <c r="E233" i="2"/>
  <c r="B233" i="2"/>
  <c r="G222" i="2"/>
  <c r="F222" i="2"/>
  <c r="B222" i="2"/>
  <c r="E220" i="2"/>
  <c r="D220" i="2"/>
  <c r="B220" i="2"/>
  <c r="E218" i="2"/>
  <c r="D218" i="2"/>
  <c r="B218" i="2"/>
  <c r="E216" i="2"/>
  <c r="D216" i="2"/>
  <c r="B216" i="2"/>
  <c r="F214" i="2"/>
  <c r="E214" i="2"/>
  <c r="B214" i="2"/>
  <c r="F190" i="2"/>
  <c r="E190" i="2"/>
  <c r="B190" i="2"/>
  <c r="G177" i="2"/>
  <c r="F177" i="2"/>
  <c r="E177" i="2"/>
  <c r="B177" i="2"/>
  <c r="F174" i="2"/>
  <c r="E174" i="2"/>
  <c r="B174" i="2"/>
  <c r="F163" i="2"/>
  <c r="E163" i="2"/>
  <c r="B163" i="2"/>
  <c r="F151" i="2"/>
  <c r="E151" i="2"/>
  <c r="B151" i="2"/>
  <c r="F136" i="2"/>
  <c r="E136" i="2"/>
  <c r="B136" i="2"/>
  <c r="F127" i="2"/>
  <c r="E127" i="2"/>
  <c r="B127" i="2"/>
  <c r="F126" i="2"/>
  <c r="E126" i="2"/>
  <c r="B126" i="2"/>
  <c r="F125" i="2"/>
  <c r="E125" i="2"/>
  <c r="B125" i="2"/>
  <c r="G119" i="2"/>
  <c r="F119" i="2"/>
  <c r="F116" i="2"/>
  <c r="E116" i="2"/>
  <c r="B116" i="2"/>
  <c r="F111" i="2"/>
  <c r="E111" i="2"/>
  <c r="B111" i="2"/>
  <c r="E100" i="2"/>
  <c r="D100" i="2"/>
  <c r="B100" i="2"/>
  <c r="F83" i="2"/>
  <c r="E83" i="2"/>
  <c r="B83" i="2"/>
  <c r="F82" i="2"/>
  <c r="E82" i="2"/>
  <c r="B82" i="2"/>
  <c r="F76" i="2"/>
  <c r="E76" i="2"/>
  <c r="B76" i="2"/>
  <c r="F75" i="2"/>
  <c r="E75" i="2"/>
  <c r="B75" i="2"/>
  <c r="G74" i="2"/>
  <c r="F74" i="2"/>
  <c r="B74" i="2"/>
  <c r="G67" i="2"/>
  <c r="F67" i="2"/>
  <c r="E67" i="2"/>
  <c r="B67" i="2"/>
  <c r="F63" i="2"/>
  <c r="E63" i="2"/>
  <c r="B63" i="2"/>
  <c r="F59" i="2"/>
  <c r="E59" i="2"/>
  <c r="B59" i="2"/>
  <c r="F54" i="2"/>
  <c r="E54" i="2"/>
  <c r="B54" i="2"/>
  <c r="E43" i="2"/>
  <c r="D43" i="2"/>
  <c r="B43" i="2"/>
  <c r="G37" i="2"/>
  <c r="F37" i="2"/>
  <c r="B37" i="2"/>
  <c r="F10" i="2"/>
  <c r="E10" i="2"/>
  <c r="B10" i="2"/>
  <c r="F9" i="2"/>
  <c r="E9" i="2"/>
  <c r="B9" i="2"/>
  <c r="E8" i="2"/>
  <c r="D8" i="2"/>
  <c r="B8" i="2"/>
  <c r="F323" i="2"/>
  <c r="E323" i="2"/>
  <c r="B323" i="2"/>
  <c r="F322" i="2"/>
  <c r="E322" i="2"/>
  <c r="B322" i="2"/>
  <c r="F321" i="2"/>
  <c r="E321" i="2"/>
  <c r="B321" i="2"/>
  <c r="F312" i="2"/>
  <c r="E312" i="2"/>
  <c r="B312" i="2"/>
  <c r="F311" i="2"/>
  <c r="E311" i="2"/>
  <c r="B311" i="2"/>
  <c r="F295" i="2"/>
  <c r="E295" i="2"/>
  <c r="B295" i="2"/>
  <c r="F294" i="2"/>
  <c r="E294" i="2"/>
  <c r="B294" i="2"/>
  <c r="F293" i="2"/>
  <c r="E293" i="2"/>
  <c r="F254" i="2"/>
  <c r="E254" i="2"/>
  <c r="B254" i="2"/>
  <c r="D242" i="2"/>
  <c r="B242" i="2"/>
  <c r="F238" i="2"/>
  <c r="E238" i="2"/>
  <c r="B238" i="2"/>
  <c r="F225" i="2"/>
  <c r="E225" i="2"/>
  <c r="B225" i="2"/>
  <c r="F212" i="2"/>
  <c r="E212" i="2"/>
  <c r="B212" i="2"/>
  <c r="F210" i="2"/>
  <c r="E210" i="2"/>
  <c r="B210" i="2"/>
  <c r="F203" i="2"/>
  <c r="E203" i="2"/>
  <c r="B203" i="2"/>
  <c r="D199" i="2"/>
  <c r="B199" i="2"/>
  <c r="G198" i="2"/>
  <c r="F198" i="2"/>
  <c r="E198" i="2"/>
  <c r="B198" i="2"/>
  <c r="D183" i="2"/>
  <c r="B183" i="2"/>
  <c r="F173" i="2"/>
  <c r="E173" i="2"/>
  <c r="B173" i="2"/>
  <c r="F162" i="2"/>
  <c r="E162" i="2"/>
  <c r="D162" i="2"/>
  <c r="B162" i="2"/>
  <c r="F161" i="2"/>
  <c r="E161" i="2"/>
  <c r="B161" i="2"/>
  <c r="G160" i="2"/>
  <c r="F160" i="2"/>
  <c r="D160" i="2"/>
  <c r="B160" i="2"/>
  <c r="F159" i="2"/>
  <c r="E159" i="2"/>
  <c r="B159" i="2"/>
  <c r="F158" i="2"/>
  <c r="E158" i="2"/>
  <c r="B158" i="2"/>
  <c r="G157" i="2"/>
  <c r="F157" i="2"/>
  <c r="E157" i="2"/>
  <c r="B157" i="2"/>
  <c r="F153" i="2"/>
  <c r="E153" i="2"/>
  <c r="B153" i="2"/>
  <c r="F147" i="2"/>
  <c r="E147" i="2"/>
  <c r="B147" i="2"/>
  <c r="F146" i="2"/>
  <c r="E146" i="2"/>
  <c r="B146" i="2"/>
  <c r="F143" i="2"/>
  <c r="E143" i="2"/>
  <c r="B143" i="2"/>
  <c r="F120" i="2"/>
  <c r="E120" i="2"/>
  <c r="B120" i="2"/>
  <c r="F109" i="2"/>
  <c r="E109" i="2"/>
  <c r="B109" i="2"/>
  <c r="F99" i="2"/>
  <c r="E99" i="2"/>
  <c r="B99" i="2"/>
  <c r="G73" i="2"/>
  <c r="F73" i="2"/>
  <c r="E73" i="2"/>
  <c r="B73" i="2"/>
  <c r="F69" i="2"/>
  <c r="E69" i="2"/>
  <c r="B69" i="2"/>
  <c r="F68" i="2"/>
  <c r="E68" i="2"/>
  <c r="B68" i="2"/>
  <c r="F53" i="2"/>
  <c r="E53" i="2"/>
  <c r="B53" i="2"/>
  <c r="F49" i="2"/>
  <c r="E49" i="2"/>
  <c r="B49" i="2"/>
  <c r="G42" i="2"/>
  <c r="F42" i="2"/>
  <c r="B42" i="2"/>
  <c r="G31" i="2"/>
  <c r="F31" i="2"/>
  <c r="E31" i="2"/>
  <c r="B31" i="2"/>
  <c r="F30" i="2"/>
  <c r="E30" i="2"/>
  <c r="B30" i="2"/>
  <c r="F29" i="2"/>
  <c r="E29" i="2"/>
  <c r="B29" i="2"/>
  <c r="G24" i="2"/>
  <c r="F24" i="2"/>
  <c r="E24" i="2"/>
  <c r="B24" i="2"/>
  <c r="F23" i="2"/>
  <c r="E23" i="2"/>
  <c r="B23" i="2"/>
  <c r="F7" i="2"/>
  <c r="E7" i="2"/>
  <c r="D7" i="2"/>
  <c r="B7" i="2"/>
  <c r="F5" i="2"/>
  <c r="E5" i="2"/>
  <c r="B5" i="2"/>
  <c r="D81" i="2"/>
  <c r="D22" i="2"/>
  <c r="B328" i="2"/>
  <c r="G202" i="2"/>
  <c r="D193" i="2"/>
  <c r="B182" i="2"/>
  <c r="B150" i="2"/>
  <c r="F140" i="2"/>
  <c r="G86" i="2"/>
  <c r="B62" i="2"/>
  <c r="F44" i="2"/>
  <c r="B36" i="2"/>
  <c r="D4" i="2"/>
  <c r="B334" i="2" l="1"/>
  <c r="I334" i="2"/>
  <c r="D334" i="2"/>
  <c r="G334" i="2"/>
  <c r="H334" i="2"/>
  <c r="J334" i="2"/>
  <c r="F334" i="2"/>
  <c r="E334" i="2"/>
  <c r="H225" i="3"/>
  <c r="H277" i="3"/>
  <c r="H278" i="3"/>
  <c r="H16" i="3"/>
  <c r="H187" i="3"/>
  <c r="H243" i="3"/>
  <c r="H314" i="3"/>
  <c r="H188" i="3"/>
  <c r="H189" i="3"/>
  <c r="H67" i="3"/>
  <c r="H190" i="3"/>
  <c r="H110" i="3"/>
  <c r="H191" i="3"/>
  <c r="H192" i="3"/>
  <c r="H148" i="3"/>
  <c r="H114" i="3"/>
  <c r="H283" i="3"/>
  <c r="H284" i="3"/>
  <c r="H17" i="3"/>
  <c r="H115" i="3"/>
  <c r="H194" i="3"/>
  <c r="H116" i="3"/>
  <c r="H117" i="3"/>
  <c r="H196" i="3"/>
  <c r="H77" i="3"/>
  <c r="H197" i="3"/>
  <c r="H287" i="3"/>
  <c r="H250" i="3"/>
  <c r="H153" i="3"/>
  <c r="H229" i="3"/>
  <c r="H119" i="3"/>
  <c r="H198" i="3"/>
  <c r="H157" i="3"/>
  <c r="H199" i="3"/>
  <c r="H289" i="3"/>
  <c r="H158" i="3"/>
  <c r="H230" i="3"/>
  <c r="H252" i="3"/>
  <c r="H41" i="3"/>
  <c r="H43" i="3"/>
  <c r="H128" i="3"/>
  <c r="H200" i="3"/>
  <c r="H201" i="3"/>
  <c r="H232" i="3"/>
  <c r="H165" i="3"/>
  <c r="H202" i="3"/>
  <c r="H292" i="3"/>
  <c r="H45" i="3"/>
  <c r="H166" i="3"/>
  <c r="H257" i="3"/>
  <c r="H294" i="3"/>
  <c r="H203" i="3"/>
  <c r="H13" i="3"/>
  <c r="H47" i="3"/>
  <c r="H204" i="3"/>
  <c r="H205" i="3"/>
  <c r="H206" i="3"/>
  <c r="H207" i="3"/>
  <c r="H208" i="3"/>
  <c r="H91" i="3"/>
  <c r="H92" i="3"/>
  <c r="H93" i="3"/>
  <c r="H209" i="3"/>
  <c r="H210" i="3"/>
  <c r="H212" i="3"/>
  <c r="H261" i="3"/>
  <c r="H213" i="3"/>
  <c r="H214" i="3"/>
  <c r="H53" i="3"/>
  <c r="H298" i="3"/>
  <c r="H215" i="3"/>
  <c r="H216" i="3"/>
  <c r="H327" i="3"/>
  <c r="H302" i="3"/>
  <c r="H328" i="3"/>
  <c r="H217" i="3"/>
  <c r="H218" i="3"/>
  <c r="H99" i="3"/>
  <c r="H220" i="3"/>
  <c r="H101" i="3"/>
  <c r="H142" i="3"/>
  <c r="H221" i="3"/>
  <c r="H222" i="3"/>
  <c r="H223" i="3"/>
  <c r="H107" i="3"/>
  <c r="H184" i="3"/>
  <c r="H185" i="3"/>
  <c r="H19" i="3"/>
  <c r="H63" i="3"/>
  <c r="H5" i="3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N292" i="3" l="1"/>
  <c r="N205" i="3"/>
  <c r="N298" i="3"/>
  <c r="N302" i="3"/>
  <c r="N310" i="3"/>
  <c r="N283" i="3"/>
  <c r="D7" i="12"/>
  <c r="D6" i="12"/>
  <c r="D5" i="12"/>
  <c r="D4" i="12"/>
  <c r="D3" i="12"/>
  <c r="D2" i="12"/>
  <c r="M292" i="3"/>
  <c r="M205" i="3"/>
  <c r="M260" i="3"/>
  <c r="M261" i="3"/>
  <c r="M298" i="3"/>
  <c r="M302" i="3"/>
  <c r="M310" i="3"/>
  <c r="M283" i="3"/>
  <c r="M193" i="3"/>
  <c r="D2" i="11"/>
  <c r="D3" i="11"/>
  <c r="D4" i="11"/>
  <c r="D5" i="11"/>
  <c r="D6" i="11"/>
  <c r="D7" i="11"/>
  <c r="D8" i="11"/>
  <c r="D9" i="11"/>
  <c r="D10" i="11"/>
  <c r="L225" i="3"/>
  <c r="L193" i="3"/>
  <c r="L232" i="3"/>
  <c r="L205" i="3"/>
  <c r="L260" i="3"/>
  <c r="L261" i="3"/>
  <c r="L310" i="3"/>
  <c r="D8" i="10"/>
  <c r="D7" i="10"/>
  <c r="D6" i="10"/>
  <c r="D5" i="10"/>
  <c r="D4" i="10"/>
  <c r="D3" i="10"/>
  <c r="D2" i="10"/>
  <c r="K24" i="3"/>
  <c r="K66" i="3"/>
  <c r="K25" i="3"/>
  <c r="K71" i="3"/>
  <c r="K30" i="3"/>
  <c r="K72" i="3"/>
  <c r="K284" i="3"/>
  <c r="K9" i="3"/>
  <c r="K196" i="3"/>
  <c r="K197" i="3"/>
  <c r="K198" i="3"/>
  <c r="K80" i="3"/>
  <c r="K199" i="3"/>
  <c r="K125" i="3"/>
  <c r="K231" i="3"/>
  <c r="K38" i="3"/>
  <c r="K41" i="3"/>
  <c r="K88" i="3"/>
  <c r="K46" i="3"/>
  <c r="K14" i="3"/>
  <c r="K324" i="3"/>
  <c r="K131" i="3"/>
  <c r="K94" i="3"/>
  <c r="K212" i="3"/>
  <c r="K177" i="3"/>
  <c r="K104" i="3"/>
  <c r="K21" i="3"/>
  <c r="K187" i="3"/>
  <c r="K277" i="3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D2" i="9"/>
  <c r="J66" i="3"/>
  <c r="J226" i="3"/>
  <c r="J25" i="3"/>
  <c r="J7" i="3"/>
  <c r="J108" i="3"/>
  <c r="J109" i="3"/>
  <c r="J245" i="3"/>
  <c r="J26" i="3"/>
  <c r="J147" i="3"/>
  <c r="J27" i="3"/>
  <c r="J68" i="3"/>
  <c r="J69" i="3"/>
  <c r="J111" i="3"/>
  <c r="J70" i="3"/>
  <c r="J71" i="3"/>
  <c r="J28" i="3"/>
  <c r="J29" i="3"/>
  <c r="J112" i="3"/>
  <c r="J149" i="3"/>
  <c r="J113" i="3"/>
  <c r="J30" i="3"/>
  <c r="J72" i="3"/>
  <c r="J73" i="3"/>
  <c r="J74" i="3"/>
  <c r="J114" i="3"/>
  <c r="J284" i="3"/>
  <c r="J75" i="3"/>
  <c r="J76" i="3"/>
  <c r="J115" i="3"/>
  <c r="J194" i="3"/>
  <c r="J117" i="3"/>
  <c r="J151" i="3"/>
  <c r="J195" i="3"/>
  <c r="J196" i="3"/>
  <c r="J31" i="3"/>
  <c r="J118" i="3"/>
  <c r="J197" i="3"/>
  <c r="J32" i="3"/>
  <c r="J78" i="3"/>
  <c r="J156" i="3"/>
  <c r="J79" i="3"/>
  <c r="J119" i="3"/>
  <c r="J198" i="3"/>
  <c r="J80" i="3"/>
  <c r="J33" i="3"/>
  <c r="J120" i="3"/>
  <c r="J121" i="3"/>
  <c r="J81" i="3"/>
  <c r="J82" i="3"/>
  <c r="J83" i="3"/>
  <c r="J122" i="3"/>
  <c r="J199" i="3"/>
  <c r="J123" i="3"/>
  <c r="J84" i="3"/>
  <c r="J124" i="3"/>
  <c r="J10" i="3"/>
  <c r="J125" i="3"/>
  <c r="J34" i="3"/>
  <c r="J126" i="3"/>
  <c r="J35" i="3"/>
  <c r="J36" i="3"/>
  <c r="J231" i="3"/>
  <c r="J85" i="3"/>
  <c r="J37" i="3"/>
  <c r="J127" i="3"/>
  <c r="J38" i="3"/>
  <c r="J39" i="3"/>
  <c r="J40" i="3"/>
  <c r="J41" i="3"/>
  <c r="J42" i="3"/>
  <c r="J43" i="3"/>
  <c r="J86" i="3"/>
  <c r="J128" i="3"/>
  <c r="J162" i="3"/>
  <c r="J291" i="3"/>
  <c r="J44" i="3"/>
  <c r="J87" i="3"/>
  <c r="J163" i="3"/>
  <c r="J164" i="3"/>
  <c r="J88" i="3"/>
  <c r="J233" i="3"/>
  <c r="J129" i="3"/>
  <c r="J167" i="3"/>
  <c r="J293" i="3"/>
  <c r="J89" i="3"/>
  <c r="J130" i="3"/>
  <c r="J295" i="3"/>
  <c r="J46" i="3"/>
  <c r="J323" i="3"/>
  <c r="J48" i="3"/>
  <c r="J168" i="3"/>
  <c r="J49" i="3"/>
  <c r="J324" i="3"/>
  <c r="J50" i="3"/>
  <c r="J90" i="3"/>
  <c r="J170" i="3"/>
  <c r="J131" i="3"/>
  <c r="J94" i="3"/>
  <c r="J51" i="3"/>
  <c r="J132" i="3"/>
  <c r="J133" i="3"/>
  <c r="J171" i="3"/>
  <c r="J172" i="3"/>
  <c r="J95" i="3"/>
  <c r="J212" i="3"/>
  <c r="J52" i="3"/>
  <c r="J176" i="3"/>
  <c r="J96" i="3"/>
  <c r="J97" i="3"/>
  <c r="J134" i="3"/>
  <c r="J54" i="3"/>
  <c r="J135" i="3"/>
  <c r="J266" i="3"/>
  <c r="J326" i="3"/>
  <c r="J136" i="3"/>
  <c r="J98" i="3"/>
  <c r="J137" i="3"/>
  <c r="J138" i="3"/>
  <c r="J139" i="3"/>
  <c r="J240" i="3"/>
  <c r="J100" i="3"/>
  <c r="J140" i="3"/>
  <c r="J177" i="3"/>
  <c r="J55" i="3"/>
  <c r="J56" i="3"/>
  <c r="J57" i="3"/>
  <c r="J143" i="3"/>
  <c r="J178" i="3"/>
  <c r="J144" i="3"/>
  <c r="J102" i="3"/>
  <c r="J58" i="3"/>
  <c r="J59" i="3"/>
  <c r="J103" i="3"/>
  <c r="J104" i="3"/>
  <c r="J60" i="3"/>
  <c r="J61" i="3"/>
  <c r="J62" i="3"/>
  <c r="J180" i="3"/>
  <c r="J242" i="3"/>
  <c r="J181" i="3"/>
  <c r="J182" i="3"/>
  <c r="J183" i="3"/>
  <c r="J24" i="3"/>
  <c r="J64" i="3"/>
  <c r="J65" i="3"/>
  <c r="J106" i="3"/>
  <c r="J145" i="3"/>
  <c r="J277" i="3"/>
  <c r="J20" i="3"/>
  <c r="J21" i="3"/>
  <c r="J187" i="3"/>
  <c r="J22" i="3"/>
  <c r="J23" i="3"/>
  <c r="J18" i="3"/>
  <c r="J105" i="3"/>
  <c r="J19" i="3"/>
  <c r="D157" i="8"/>
  <c r="D156" i="8"/>
  <c r="D155" i="8"/>
  <c r="D154" i="8"/>
  <c r="D153" i="8"/>
  <c r="D152" i="8"/>
  <c r="D151" i="8"/>
  <c r="D150" i="8"/>
  <c r="D149" i="8"/>
  <c r="D148" i="8"/>
  <c r="D147" i="8"/>
  <c r="D146" i="8"/>
  <c r="D145" i="8"/>
  <c r="D144" i="8"/>
  <c r="D143" i="8"/>
  <c r="D142" i="8"/>
  <c r="D141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2" i="8"/>
  <c r="I277" i="3"/>
  <c r="I20" i="3"/>
  <c r="I21" i="3"/>
  <c r="I187" i="3"/>
  <c r="I243" i="3"/>
  <c r="I22" i="3"/>
  <c r="I23" i="3"/>
  <c r="I24" i="3"/>
  <c r="I146" i="3"/>
  <c r="I188" i="3"/>
  <c r="I226" i="3"/>
  <c r="I189" i="3"/>
  <c r="I67" i="3"/>
  <c r="I108" i="3"/>
  <c r="I109" i="3"/>
  <c r="I26" i="3"/>
  <c r="I147" i="3"/>
  <c r="I27" i="3"/>
  <c r="I68" i="3"/>
  <c r="I110" i="3"/>
  <c r="I69" i="3"/>
  <c r="I111" i="3"/>
  <c r="I70" i="3"/>
  <c r="I148" i="3"/>
  <c r="I71" i="3"/>
  <c r="I28" i="3"/>
  <c r="I29" i="3"/>
  <c r="I112" i="3"/>
  <c r="I149" i="3"/>
  <c r="I113" i="3"/>
  <c r="I30" i="3"/>
  <c r="I73" i="3"/>
  <c r="I74" i="3"/>
  <c r="I114" i="3"/>
  <c r="I284" i="3"/>
  <c r="I75" i="3"/>
  <c r="I76" i="3"/>
  <c r="I115" i="3"/>
  <c r="I194" i="3"/>
  <c r="I116" i="3"/>
  <c r="I117" i="3"/>
  <c r="I151" i="3"/>
  <c r="I195" i="3"/>
  <c r="I196" i="3"/>
  <c r="I152" i="3"/>
  <c r="I31" i="3"/>
  <c r="I77" i="3"/>
  <c r="I118" i="3"/>
  <c r="I197" i="3"/>
  <c r="I32" i="3"/>
  <c r="I78" i="3"/>
  <c r="I156" i="3"/>
  <c r="I79" i="3"/>
  <c r="I119" i="3"/>
  <c r="I198" i="3"/>
  <c r="I33" i="3"/>
  <c r="I120" i="3"/>
  <c r="I121" i="3"/>
  <c r="I81" i="3"/>
  <c r="I82" i="3"/>
  <c r="I83" i="3"/>
  <c r="I199" i="3"/>
  <c r="I158" i="3"/>
  <c r="I123" i="3"/>
  <c r="I84" i="3"/>
  <c r="I124" i="3"/>
  <c r="I253" i="3"/>
  <c r="I125" i="3"/>
  <c r="I34" i="3"/>
  <c r="I126" i="3"/>
  <c r="I35" i="3"/>
  <c r="I36" i="3"/>
  <c r="I231" i="3"/>
  <c r="I85" i="3"/>
  <c r="I37" i="3"/>
  <c r="I127" i="3"/>
  <c r="I38" i="3"/>
  <c r="I39" i="3"/>
  <c r="I40" i="3"/>
  <c r="I42" i="3"/>
  <c r="I43" i="3"/>
  <c r="I86" i="3"/>
  <c r="I128" i="3"/>
  <c r="I162" i="3"/>
  <c r="I291" i="3"/>
  <c r="I44" i="3"/>
  <c r="I87" i="3"/>
  <c r="I163" i="3"/>
  <c r="I164" i="3"/>
  <c r="I88" i="3"/>
  <c r="I233" i="3"/>
  <c r="I129" i="3"/>
  <c r="I167" i="3"/>
  <c r="I293" i="3"/>
  <c r="I89" i="3"/>
  <c r="I130" i="3"/>
  <c r="I234" i="3"/>
  <c r="I295" i="3"/>
  <c r="I46" i="3"/>
  <c r="I323" i="3"/>
  <c r="I48" i="3"/>
  <c r="I168" i="3"/>
  <c r="I49" i="3"/>
  <c r="I50" i="3"/>
  <c r="I90" i="3"/>
  <c r="I170" i="3"/>
  <c r="I91" i="3"/>
  <c r="I92" i="3"/>
  <c r="I93" i="3"/>
  <c r="I131" i="3"/>
  <c r="I51" i="3"/>
  <c r="I132" i="3"/>
  <c r="I133" i="3"/>
  <c r="I171" i="3"/>
  <c r="I172" i="3"/>
  <c r="I95" i="3"/>
  <c r="I212" i="3"/>
  <c r="I52" i="3"/>
  <c r="I176" i="3"/>
  <c r="I96" i="3"/>
  <c r="I97" i="3"/>
  <c r="I134" i="3"/>
  <c r="I54" i="3"/>
  <c r="I135" i="3"/>
  <c r="I266" i="3"/>
  <c r="I326" i="3"/>
  <c r="I268" i="3"/>
  <c r="I136" i="3"/>
  <c r="I98" i="3"/>
  <c r="I137" i="3"/>
  <c r="I138" i="3"/>
  <c r="I139" i="3"/>
  <c r="I240" i="3"/>
  <c r="I99" i="3"/>
  <c r="I100" i="3"/>
  <c r="I140" i="3"/>
  <c r="I55" i="3"/>
  <c r="I56" i="3"/>
  <c r="I57" i="3"/>
  <c r="I101" i="3"/>
  <c r="I141" i="3"/>
  <c r="I142" i="3"/>
  <c r="I143" i="3"/>
  <c r="I178" i="3"/>
  <c r="I144" i="3"/>
  <c r="I102" i="3"/>
  <c r="I58" i="3"/>
  <c r="I59" i="3"/>
  <c r="I103" i="3"/>
  <c r="I104" i="3"/>
  <c r="I60" i="3"/>
  <c r="I61" i="3"/>
  <c r="I62" i="3"/>
  <c r="I242" i="3"/>
  <c r="I181" i="3"/>
  <c r="I182" i="3"/>
  <c r="I183" i="3"/>
  <c r="I19" i="3"/>
  <c r="I63" i="3"/>
  <c r="I64" i="3"/>
  <c r="I65" i="3"/>
  <c r="I107" i="3"/>
  <c r="I145" i="3"/>
  <c r="I18" i="3"/>
  <c r="I105" i="3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2" i="7"/>
  <c r="F75" i="3"/>
  <c r="F76" i="3"/>
  <c r="F316" i="3"/>
  <c r="F317" i="3"/>
  <c r="F150" i="3"/>
  <c r="F248" i="3"/>
  <c r="F115" i="3"/>
  <c r="F116" i="3"/>
  <c r="F117" i="3"/>
  <c r="F151" i="3"/>
  <c r="F195" i="3"/>
  <c r="F196" i="3"/>
  <c r="F285" i="3"/>
  <c r="F152" i="3"/>
  <c r="F249" i="3"/>
  <c r="F31" i="3"/>
  <c r="F77" i="3"/>
  <c r="F118" i="3"/>
  <c r="F197" i="3"/>
  <c r="F228" i="3"/>
  <c r="F287" i="3"/>
  <c r="F250" i="3"/>
  <c r="F153" i="3"/>
  <c r="F229" i="3"/>
  <c r="F32" i="3"/>
  <c r="F154" i="3"/>
  <c r="F78" i="3"/>
  <c r="F155" i="3"/>
  <c r="F251" i="3"/>
  <c r="F288" i="3"/>
  <c r="F156" i="3"/>
  <c r="F79" i="3"/>
  <c r="F119" i="3"/>
  <c r="F198" i="3"/>
  <c r="F33" i="3"/>
  <c r="F120" i="3"/>
  <c r="F318" i="3"/>
  <c r="F319" i="3"/>
  <c r="F121" i="3"/>
  <c r="F81" i="3"/>
  <c r="F82" i="3"/>
  <c r="F83" i="3"/>
  <c r="F122" i="3"/>
  <c r="F157" i="3"/>
  <c r="F199" i="3"/>
  <c r="F289" i="3"/>
  <c r="F158" i="3"/>
  <c r="F230" i="3"/>
  <c r="F252" i="3"/>
  <c r="F123" i="3"/>
  <c r="F84" i="3"/>
  <c r="F124" i="3"/>
  <c r="F253" i="3"/>
  <c r="F290" i="3"/>
  <c r="F125" i="3"/>
  <c r="F320" i="3"/>
  <c r="F34" i="3"/>
  <c r="F126" i="3"/>
  <c r="F159" i="3"/>
  <c r="F35" i="3"/>
  <c r="F36" i="3"/>
  <c r="F231" i="3"/>
  <c r="F254" i="3"/>
  <c r="F11" i="3"/>
  <c r="F85" i="3"/>
  <c r="F160" i="3"/>
  <c r="F37" i="3"/>
  <c r="F127" i="3"/>
  <c r="F38" i="3"/>
  <c r="F39" i="3"/>
  <c r="F40" i="3"/>
  <c r="F41" i="3"/>
  <c r="F42" i="3"/>
  <c r="F43" i="3"/>
  <c r="F86" i="3"/>
  <c r="F128" i="3"/>
  <c r="F161" i="3"/>
  <c r="F162" i="3"/>
  <c r="F200" i="3"/>
  <c r="F201" i="3"/>
  <c r="F232" i="3"/>
  <c r="F291" i="3"/>
  <c r="F322" i="3"/>
  <c r="F44" i="3"/>
  <c r="F87" i="3"/>
  <c r="F163" i="3"/>
  <c r="F164" i="3"/>
  <c r="F88" i="3"/>
  <c r="F165" i="3"/>
  <c r="F202" i="3"/>
  <c r="F233" i="3"/>
  <c r="F292" i="3"/>
  <c r="F12" i="3"/>
  <c r="F45" i="3"/>
  <c r="F166" i="3"/>
  <c r="F257" i="3"/>
  <c r="F258" i="3"/>
  <c r="F129" i="3"/>
  <c r="F167" i="3"/>
  <c r="F293" i="3"/>
  <c r="F89" i="3"/>
  <c r="F294" i="3"/>
  <c r="F203" i="3"/>
  <c r="F130" i="3"/>
  <c r="F234" i="3"/>
  <c r="F295" i="3"/>
  <c r="F259" i="3"/>
  <c r="F46" i="3"/>
  <c r="F47" i="3"/>
  <c r="F204" i="3"/>
  <c r="F323" i="3"/>
  <c r="F48" i="3"/>
  <c r="F168" i="3"/>
  <c r="F205" i="3"/>
  <c r="F296" i="3"/>
  <c r="F169" i="3"/>
  <c r="F207" i="3"/>
  <c r="F49" i="3"/>
  <c r="F324" i="3"/>
  <c r="F50" i="3"/>
  <c r="F208" i="3"/>
  <c r="F90" i="3"/>
  <c r="F170" i="3"/>
  <c r="F91" i="3"/>
  <c r="F325" i="3"/>
  <c r="F92" i="3"/>
  <c r="F235" i="3"/>
  <c r="F93" i="3"/>
  <c r="F131" i="3"/>
  <c r="F94" i="3"/>
  <c r="F260" i="3"/>
  <c r="F209" i="3"/>
  <c r="F51" i="3"/>
  <c r="F132" i="3"/>
  <c r="F133" i="3"/>
  <c r="F171" i="3"/>
  <c r="F172" i="3"/>
  <c r="F210" i="3"/>
  <c r="F297" i="3"/>
  <c r="F95" i="3"/>
  <c r="F212" i="3"/>
  <c r="F261" i="3"/>
  <c r="F173" i="3"/>
  <c r="F213" i="3"/>
  <c r="F52" i="3"/>
  <c r="F174" i="3"/>
  <c r="F214" i="3"/>
  <c r="F262" i="3"/>
  <c r="F53" i="3"/>
  <c r="F263" i="3"/>
  <c r="F175" i="3"/>
  <c r="F176" i="3"/>
  <c r="F96" i="3"/>
  <c r="F97" i="3"/>
  <c r="F134" i="3"/>
  <c r="F264" i="3"/>
  <c r="F265" i="3"/>
  <c r="F298" i="3"/>
  <c r="F215" i="3"/>
  <c r="F54" i="3"/>
  <c r="F135" i="3"/>
  <c r="F216" i="3"/>
  <c r="F266" i="3"/>
  <c r="F299" i="3"/>
  <c r="F326" i="3"/>
  <c r="F267" i="3"/>
  <c r="F268" i="3"/>
  <c r="F301" i="3"/>
  <c r="F327" i="3"/>
  <c r="F136" i="3"/>
  <c r="F98" i="3"/>
  <c r="F237" i="3"/>
  <c r="F269" i="3"/>
  <c r="F302" i="3"/>
  <c r="F303" i="3"/>
  <c r="F137" i="3"/>
  <c r="F328" i="3"/>
  <c r="F270" i="3"/>
  <c r="F138" i="3"/>
  <c r="F139" i="3"/>
  <c r="F218" i="3"/>
  <c r="F240" i="3"/>
  <c r="F99" i="3"/>
  <c r="F271" i="3"/>
  <c r="F100" i="3"/>
  <c r="F140" i="3"/>
  <c r="F304" i="3"/>
  <c r="F220" i="3"/>
  <c r="F305" i="3"/>
  <c r="F330" i="3"/>
  <c r="F306" i="3"/>
  <c r="F56" i="3"/>
  <c r="F57" i="3"/>
  <c r="F101" i="3"/>
  <c r="F141" i="3"/>
  <c r="F142" i="3"/>
  <c r="F143" i="3"/>
  <c r="F178" i="3"/>
  <c r="F241" i="3"/>
  <c r="F272" i="3"/>
  <c r="F273" i="3"/>
  <c r="F307" i="3"/>
  <c r="F331" i="3"/>
  <c r="F308" i="3"/>
  <c r="F144" i="3"/>
  <c r="F102" i="3"/>
  <c r="F274" i="3"/>
  <c r="F332" i="3"/>
  <c r="F58" i="3"/>
  <c r="F59" i="3"/>
  <c r="F103" i="3"/>
  <c r="F104" i="3"/>
  <c r="F309" i="3"/>
  <c r="F333" i="3"/>
  <c r="F179" i="3"/>
  <c r="F310" i="3"/>
  <c r="F60" i="3"/>
  <c r="F61" i="3"/>
  <c r="F62" i="3"/>
  <c r="F180" i="3"/>
  <c r="F221" i="3"/>
  <c r="F222" i="3"/>
  <c r="F242" i="3"/>
  <c r="F15" i="3"/>
  <c r="F181" i="3"/>
  <c r="F334" i="3"/>
  <c r="F182" i="3"/>
  <c r="F183" i="3"/>
  <c r="F223" i="3"/>
  <c r="F8" i="3"/>
  <c r="F70" i="3"/>
  <c r="F148" i="3"/>
  <c r="F71" i="3"/>
  <c r="F28" i="3"/>
  <c r="F29" i="3"/>
  <c r="F112" i="3"/>
  <c r="F149" i="3"/>
  <c r="F113" i="3"/>
  <c r="F30" i="3"/>
  <c r="F72" i="3"/>
  <c r="F73" i="3"/>
  <c r="F74" i="3"/>
  <c r="F114" i="3"/>
  <c r="F247" i="3"/>
  <c r="F283" i="3"/>
  <c r="F284" i="3"/>
  <c r="F18" i="3"/>
  <c r="F105" i="3"/>
  <c r="F19" i="3"/>
  <c r="F63" i="3"/>
  <c r="F64" i="3"/>
  <c r="F65" i="3"/>
  <c r="F106" i="3"/>
  <c r="F107" i="3"/>
  <c r="F145" i="3"/>
  <c r="F184" i="3"/>
  <c r="F185" i="3"/>
  <c r="F224" i="3"/>
  <c r="F277" i="3"/>
  <c r="F278" i="3"/>
  <c r="F311" i="3"/>
  <c r="F20" i="3"/>
  <c r="F21" i="3"/>
  <c r="F187" i="3"/>
  <c r="F243" i="3"/>
  <c r="F279" i="3"/>
  <c r="F22" i="3"/>
  <c r="F23" i="3"/>
  <c r="F24" i="3"/>
  <c r="F280" i="3"/>
  <c r="F313" i="3"/>
  <c r="F314" i="3"/>
  <c r="F244" i="3"/>
  <c r="F6" i="3"/>
  <c r="F66" i="3"/>
  <c r="F146" i="3"/>
  <c r="F188" i="3"/>
  <c r="F189" i="3"/>
  <c r="F25" i="3"/>
  <c r="F67" i="3"/>
  <c r="F108" i="3"/>
  <c r="F109" i="3"/>
  <c r="F245" i="3"/>
  <c r="F246" i="3"/>
  <c r="F26" i="3"/>
  <c r="F190" i="3"/>
  <c r="F147" i="3"/>
  <c r="F281" i="3"/>
  <c r="F27" i="3"/>
  <c r="F68" i="3"/>
  <c r="F227" i="3"/>
  <c r="F315" i="3"/>
  <c r="F110" i="3"/>
  <c r="F191" i="3"/>
  <c r="F69" i="3"/>
  <c r="F111" i="3"/>
  <c r="F192" i="3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1" i="4"/>
</calcChain>
</file>

<file path=xl/sharedStrings.xml><?xml version="1.0" encoding="utf-8"?>
<sst xmlns="http://schemas.openxmlformats.org/spreadsheetml/2006/main" count="1602" uniqueCount="737">
  <si>
    <t>Stt</t>
  </si>
  <si>
    <t>Họ và tên</t>
  </si>
  <si>
    <t>Toán</t>
  </si>
  <si>
    <t>Lí</t>
  </si>
  <si>
    <t>Hóa</t>
  </si>
  <si>
    <t>Sinh</t>
  </si>
  <si>
    <t xml:space="preserve">Văn </t>
  </si>
  <si>
    <t xml:space="preserve">Anh </t>
  </si>
  <si>
    <t>10A1</t>
  </si>
  <si>
    <t>12</t>
  </si>
  <si>
    <t>LÊ BẠCH DƯƠNG</t>
  </si>
  <si>
    <t>NGUYỄN THỊ HỒNG</t>
  </si>
  <si>
    <t>NGUYỄN THỊ HUYỀN</t>
  </si>
  <si>
    <t>NGUYỄN THỊ NGỌC</t>
  </si>
  <si>
    <t>NGUYỄN THỊ LAN</t>
  </si>
  <si>
    <t>NGUYỄN THỊ THANH</t>
  </si>
  <si>
    <t>NGUYỄN THỊ PHƯƠNG</t>
  </si>
  <si>
    <t>NGUYỄN THỊ ÁNH</t>
  </si>
  <si>
    <t>NGUYỄN THỊ HIỀN</t>
  </si>
  <si>
    <t>412</t>
  </si>
  <si>
    <t>11A1</t>
  </si>
  <si>
    <t>419</t>
  </si>
  <si>
    <t>421</t>
  </si>
  <si>
    <t>423</t>
  </si>
  <si>
    <t>426</t>
  </si>
  <si>
    <t>433</t>
  </si>
  <si>
    <t>435</t>
  </si>
  <si>
    <t>437</t>
  </si>
  <si>
    <t>439</t>
  </si>
  <si>
    <t>NGUYỄN THỊ MINH</t>
  </si>
  <si>
    <t>441</t>
  </si>
  <si>
    <t>456</t>
  </si>
  <si>
    <t>11A2</t>
  </si>
  <si>
    <t>459</t>
  </si>
  <si>
    <t>466</t>
  </si>
  <si>
    <t>NGUYỄN THỊ THU</t>
  </si>
  <si>
    <t>834</t>
  </si>
  <si>
    <t>12A1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</si>
  <si>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</si>
  <si>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</si>
  <si>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</si>
  <si>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</si>
  <si>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</si>
  <si>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</si>
  <si>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</si>
  <si>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</si>
  <si>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</si>
  <si>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</si>
  <si>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</si>
  <si>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</si>
  <si>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</si>
  <si>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</si>
  <si>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</si>
  <si>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</si>
  <si>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</si>
  <si>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</si>
  <si>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</si>
  <si>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</si>
  <si>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</si>
  <si>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</si>
  <si>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</si>
  <si>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</si>
  <si>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</si>
  <si>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</si>
  <si>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</si>
  <si>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</si>
  <si>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</si>
  <si>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</si>
  <si>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</si>
  <si>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</si>
  <si>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</si>
  <si>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</si>
  <si>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</si>
  <si>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</si>
  <si>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</si>
  <si>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</si>
  <si>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</si>
  <si>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</si>
  <si>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</si>
  <si>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</si>
  <si>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</si>
  <si>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</si>
  <si>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</si>
  <si>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12A2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</si>
  <si>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</si>
  <si>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</si>
  <si>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</si>
  <si>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</si>
  <si>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</si>
  <si>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</si>
  <si>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</si>
  <si>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</si>
  <si>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</si>
  <si>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</si>
  <si>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</si>
  <si>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</si>
  <si>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</si>
  <si>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</si>
  <si>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</si>
  <si>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</si>
  <si>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</si>
  <si>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</si>
  <si>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</si>
  <si>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</si>
  <si>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</si>
  <si>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</si>
  <si>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</si>
  <si>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</si>
  <si>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</si>
  <si>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</si>
  <si>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</si>
  <si>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</si>
  <si>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</si>
  <si>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</si>
  <si>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</si>
  <si>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</si>
  <si>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</si>
  <si>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</si>
  <si>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</si>
  <si>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</si>
  <si>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</si>
  <si>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</si>
  <si>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</si>
  <si>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</si>
  <si>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</si>
  <si>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</si>
  <si>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12A3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</si>
  <si>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</si>
  <si>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</si>
  <si>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</si>
  <si>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</si>
  <si>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</si>
  <si>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</si>
  <si>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</si>
  <si>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</si>
  <si>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</si>
  <si>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</si>
  <si>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</si>
  <si>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</si>
  <si>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</si>
  <si>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</si>
  <si>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</si>
  <si>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</si>
  <si>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</si>
  <si>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</si>
  <si>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</si>
  <si>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</si>
  <si>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</si>
  <si>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</si>
  <si>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</si>
  <si>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</si>
  <si>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</si>
  <si>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</si>
  <si>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</si>
  <si>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</si>
  <si>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</si>
  <si>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</si>
  <si>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</si>
  <si>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</si>
  <si>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</si>
  <si>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</si>
  <si>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</si>
  <si>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</si>
  <si>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</si>
  <si>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</si>
  <si>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</si>
  <si>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</si>
  <si>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12A4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</si>
  <si>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</si>
  <si>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</si>
  <si>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</si>
  <si>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</si>
  <si>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</si>
  <si>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</si>
  <si>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</si>
  <si>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</si>
  <si>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</si>
  <si>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</si>
  <si>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</si>
  <si>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</si>
  <si>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ĐÀM THỊ HƯƠNG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</si>
  <si>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</si>
  <si>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</si>
  <si>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</si>
  <si>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</si>
  <si>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</si>
  <si>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</si>
  <si>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</si>
  <si>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</si>
  <si>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</si>
  <si>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</si>
  <si>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</si>
  <si>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</si>
  <si>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</si>
  <si>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</si>
  <si>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</si>
  <si>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</si>
  <si>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</si>
  <si>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</si>
  <si>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</si>
  <si>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</si>
  <si>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</si>
  <si>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</si>
  <si>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</si>
  <si>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NGUYỄN THỊ VÂN</t>
  </si>
  <si>
    <t>997</t>
  </si>
  <si>
    <t>998</t>
  </si>
  <si>
    <t>999</t>
  </si>
  <si>
    <t>1000</t>
  </si>
  <si>
    <t>12A5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</si>
  <si>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</si>
  <si>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</si>
  <si>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</si>
  <si>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</si>
  <si>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</si>
  <si>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</si>
  <si>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</si>
  <si>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</si>
  <si>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</si>
  <si>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</si>
  <si>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</si>
  <si>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</si>
  <si>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</si>
  <si>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</si>
  <si>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</si>
  <si>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</si>
  <si>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</si>
  <si>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</si>
  <si>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</si>
  <si>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</si>
  <si>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</si>
  <si>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</si>
  <si>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</si>
  <si>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</si>
  <si>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</si>
  <si>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</si>
  <si>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</si>
  <si>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</si>
  <si>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</si>
  <si>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</si>
  <si>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</si>
  <si>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</si>
  <si>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1035</t>
  </si>
  <si>
    <t>1036</t>
  </si>
  <si>
    <t>1037</t>
  </si>
  <si>
    <t>1038</t>
  </si>
  <si>
    <t>1039</t>
  </si>
  <si>
    <t>1040</t>
  </si>
  <si>
    <t>1041</t>
  </si>
  <si>
    <t>1042</t>
  </si>
  <si>
    <t>12A6</t>
  </si>
  <si>
    <t>1043</t>
  </si>
  <si>
    <t>1046</t>
  </si>
  <si>
    <t>1048</t>
  </si>
  <si>
    <t>1052</t>
  </si>
  <si>
    <t>1053</t>
  </si>
  <si>
    <t>1054</t>
  </si>
  <si>
    <t>1055</t>
  </si>
  <si>
    <t>1057</t>
  </si>
  <si>
    <t>1059</t>
  </si>
  <si>
    <t>1063</t>
  </si>
  <si>
    <t>1067</t>
  </si>
  <si>
    <t>1069</t>
  </si>
  <si>
    <t>1070</t>
  </si>
  <si>
    <t>1072</t>
  </si>
  <si>
    <t>1073</t>
  </si>
  <si>
    <t>1074</t>
  </si>
  <si>
    <t>1076</t>
  </si>
  <si>
    <t>1082</t>
  </si>
  <si>
    <t>1084</t>
  </si>
  <si>
    <t>12A7</t>
  </si>
  <si>
    <t>1085</t>
  </si>
  <si>
    <t>1086</t>
  </si>
  <si>
    <t>1088</t>
  </si>
  <si>
    <t>1090</t>
  </si>
  <si>
    <t>1091</t>
  </si>
  <si>
    <t>1092</t>
  </si>
  <si>
    <t>1094</t>
  </si>
  <si>
    <t>1095</t>
  </si>
  <si>
    <t>1097</t>
  </si>
  <si>
    <t>1098</t>
  </si>
  <si>
    <t>1099</t>
  </si>
  <si>
    <t>1100</t>
  </si>
  <si>
    <t>1101</t>
  </si>
  <si>
    <t>1103</t>
  </si>
  <si>
    <t>1104</t>
  </si>
  <si>
    <t>1105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</si>
  <si>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</si>
  <si>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</si>
  <si>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</si>
  <si>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</si>
  <si>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</si>
  <si>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</si>
  <si>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</si>
  <si>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</si>
  <si>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</si>
  <si>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</si>
  <si>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</si>
  <si>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</si>
  <si>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</si>
  <si>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</si>
  <si>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</si>
  <si>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</si>
  <si>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</si>
  <si>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</si>
  <si>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12A8</t>
  </si>
  <si>
    <t>1127</t>
  </si>
  <si>
    <t>1128</t>
  </si>
  <si>
    <t>1130</t>
  </si>
  <si>
    <t>1131</t>
  </si>
  <si>
    <t>1132</t>
  </si>
  <si>
    <t>1135</t>
  </si>
  <si>
    <t>1136</t>
  </si>
  <si>
    <t>1137</t>
  </si>
  <si>
    <t>1138</t>
  </si>
  <si>
    <t>1139</t>
  </si>
  <si>
    <t>1140</t>
  </si>
  <si>
    <t>1142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</si>
  <si>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</si>
  <si>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</si>
  <si>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</si>
  <si>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</si>
  <si>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</si>
  <si>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</si>
  <si>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</si>
  <si>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</si>
  <si>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</si>
  <si>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</si>
  <si>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</si>
  <si>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1156</t>
  </si>
  <si>
    <t>1157</t>
  </si>
  <si>
    <t>1158</t>
  </si>
  <si>
    <t>1160</t>
  </si>
  <si>
    <t>1161</t>
  </si>
  <si>
    <t>1162</t>
  </si>
  <si>
    <t>1163</t>
  </si>
  <si>
    <t>1164</t>
  </si>
  <si>
    <t>1165</t>
  </si>
  <si>
    <t>1166</t>
  </si>
  <si>
    <t>1167</t>
  </si>
  <si>
    <t>12A9</t>
  </si>
  <si>
    <t>1168</t>
  </si>
  <si>
    <t>1169</t>
  </si>
  <si>
    <t>1170</t>
  </si>
  <si>
    <t>1171</t>
  </si>
  <si>
    <t>1172</t>
  </si>
  <si>
    <t>1174</t>
  </si>
  <si>
    <t>1178</t>
  </si>
  <si>
    <t>1179</t>
  </si>
  <si>
    <t>1183</t>
  </si>
  <si>
    <t>1184</t>
  </si>
  <si>
    <t>1185</t>
  </si>
  <si>
    <t>1187</t>
  </si>
  <si>
    <t>1189</t>
  </si>
  <si>
    <t>1191</t>
  </si>
  <si>
    <t>1192</t>
  </si>
  <si>
    <t>1194</t>
  </si>
  <si>
    <t>1195</t>
  </si>
  <si>
    <t>1196</t>
  </si>
  <si>
    <t>1201</t>
  </si>
  <si>
    <t>1202</t>
  </si>
  <si>
    <t>1203</t>
  </si>
  <si>
    <t>1204</t>
  </si>
  <si>
    <t>1207</t>
  </si>
  <si>
    <t>TỔNG SỐ</t>
  </si>
  <si>
    <t>DANH SÁCH ĐĂNG KÝ THI THỬ ĐẠI HỌC LẦN 2</t>
  </si>
  <si>
    <t>Sử</t>
  </si>
  <si>
    <t>Địa</t>
  </si>
  <si>
    <t>CD</t>
  </si>
  <si>
    <t xml:space="preserve">                                                  Môn đăng ký dự thi</t>
  </si>
  <si>
    <t>DƯƠNG</t>
  </si>
  <si>
    <t>AN</t>
  </si>
  <si>
    <t>CHIẾN</t>
  </si>
  <si>
    <t>CƯỜNG</t>
  </si>
  <si>
    <t>HÂN</t>
  </si>
  <si>
    <t>KHẢI</t>
  </si>
  <si>
    <t xml:space="preserve">LÂM </t>
  </si>
  <si>
    <t>MAI</t>
  </si>
  <si>
    <t>MINH</t>
  </si>
  <si>
    <t>NAM</t>
  </si>
  <si>
    <t>VIỆT</t>
  </si>
  <si>
    <t>ÁNH</t>
  </si>
  <si>
    <t>HẢI</t>
  </si>
  <si>
    <t>ANH</t>
  </si>
  <si>
    <t>BÍCH</t>
  </si>
  <si>
    <t>BÌNH</t>
  </si>
  <si>
    <t>CÚC</t>
  </si>
  <si>
    <t>ĐẠT</t>
  </si>
  <si>
    <t>ĐÔNG</t>
  </si>
  <si>
    <t>GIANG</t>
  </si>
  <si>
    <t>HÀ</t>
  </si>
  <si>
    <t>HIẾU</t>
  </si>
  <si>
    <t>HOÀN</t>
  </si>
  <si>
    <t>HUỆ</t>
  </si>
  <si>
    <t>KHÁNH</t>
  </si>
  <si>
    <t>KHIÊM</t>
  </si>
  <si>
    <t>KIỀU</t>
  </si>
  <si>
    <t>LIÊN</t>
  </si>
  <si>
    <t>LINH</t>
  </si>
  <si>
    <t>LOAN</t>
  </si>
  <si>
    <t>MY</t>
  </si>
  <si>
    <t>NGÂN</t>
  </si>
  <si>
    <t>NGỌC</t>
  </si>
  <si>
    <t>PHƯƠNG</t>
  </si>
  <si>
    <t>QUANG</t>
  </si>
  <si>
    <t>QUÊN</t>
  </si>
  <si>
    <t>SƠN</t>
  </si>
  <si>
    <t>TRÀ</t>
  </si>
  <si>
    <t>TRANG</t>
  </si>
  <si>
    <t>TÚ</t>
  </si>
  <si>
    <t>TUẤN</t>
  </si>
  <si>
    <t>UYÊN</t>
  </si>
  <si>
    <t>DŨNG</t>
  </si>
  <si>
    <t>DUY</t>
  </si>
  <si>
    <t>ĐỨC</t>
  </si>
  <si>
    <t>HOÀNG</t>
  </si>
  <si>
    <t>HỒNG</t>
  </si>
  <si>
    <t>HUẾ</t>
  </si>
  <si>
    <t>HUYỀN</t>
  </si>
  <si>
    <t>HƯƠNG</t>
  </si>
  <si>
    <t>LY</t>
  </si>
  <si>
    <t>MÃO</t>
  </si>
  <si>
    <t>NGUYÊN</t>
  </si>
  <si>
    <t>NGUYỆT</t>
  </si>
  <si>
    <t>NHUNG</t>
  </si>
  <si>
    <t>NINH</t>
  </si>
  <si>
    <t>OANH</t>
  </si>
  <si>
    <t>PHƯỢNG</t>
  </si>
  <si>
    <t>QUỲNH</t>
  </si>
  <si>
    <t>THANH</t>
  </si>
  <si>
    <t>THÚY</t>
  </si>
  <si>
    <t>THƯ</t>
  </si>
  <si>
    <t>TRUNG</t>
  </si>
  <si>
    <t>DUNG</t>
  </si>
  <si>
    <t>GIẢNG</t>
  </si>
  <si>
    <t>HẠNH</t>
  </si>
  <si>
    <t>HIỀN</t>
  </si>
  <si>
    <t>HOA</t>
  </si>
  <si>
    <t>HÙNG</t>
  </si>
  <si>
    <t>HUYÊN</t>
  </si>
  <si>
    <t>HƯNG</t>
  </si>
  <si>
    <t>MẠNH</t>
  </si>
  <si>
    <t>THÀNH</t>
  </si>
  <si>
    <t>THẮNG</t>
  </si>
  <si>
    <t>THOA</t>
  </si>
  <si>
    <t>THƠM</t>
  </si>
  <si>
    <t>THÙY</t>
  </si>
  <si>
    <t>TRIỆU</t>
  </si>
  <si>
    <t>ĐỊNH</t>
  </si>
  <si>
    <t>HẰNG</t>
  </si>
  <si>
    <t>HIỂN</t>
  </si>
  <si>
    <t>HOAN</t>
  </si>
  <si>
    <t>HỢI</t>
  </si>
  <si>
    <t>HƯỜNG</t>
  </si>
  <si>
    <t>LAN</t>
  </si>
  <si>
    <t>LƯƠNG</t>
  </si>
  <si>
    <t>NGA</t>
  </si>
  <si>
    <t>QUÂN</t>
  </si>
  <si>
    <t>QUÝ</t>
  </si>
  <si>
    <t>QUYÊN</t>
  </si>
  <si>
    <t>TOÁN</t>
  </si>
  <si>
    <t>TUYÊN</t>
  </si>
  <si>
    <t>VÂN</t>
  </si>
  <si>
    <t>YẾN</t>
  </si>
  <si>
    <t>CHUNG</t>
  </si>
  <si>
    <t>HẬU</t>
  </si>
  <si>
    <t>MI</t>
  </si>
  <si>
    <t>PHÚC</t>
  </si>
  <si>
    <t>SÁNG</t>
  </si>
  <si>
    <t>THẢO</t>
  </si>
  <si>
    <t>THU</t>
  </si>
  <si>
    <t>THỦY</t>
  </si>
  <si>
    <t>HỮU</t>
  </si>
  <si>
    <t>LAM</t>
  </si>
  <si>
    <t>THIỆN</t>
  </si>
  <si>
    <t>CHI</t>
  </si>
  <si>
    <t>ĐĂNG</t>
  </si>
  <si>
    <t>HIỆP</t>
  </si>
  <si>
    <t>HÒA</t>
  </si>
  <si>
    <t>HUY</t>
  </si>
  <si>
    <t>MƠ</t>
  </si>
  <si>
    <t>PHONG</t>
  </si>
  <si>
    <t>QUÍ</t>
  </si>
  <si>
    <t>SỸ</t>
  </si>
  <si>
    <t>TÀI</t>
  </si>
  <si>
    <t>THỰC</t>
  </si>
  <si>
    <t>TRƯỜNG</t>
  </si>
  <si>
    <t>TUYỂN</t>
  </si>
  <si>
    <t>TUYẾT</t>
  </si>
  <si>
    <t>BẢO</t>
  </si>
  <si>
    <t>ĐOÀN</t>
  </si>
  <si>
    <t>MÂY</t>
  </si>
  <si>
    <t>TÂM</t>
  </si>
  <si>
    <t>TÔN</t>
  </si>
  <si>
    <t>TRÁNG</t>
  </si>
  <si>
    <t>BỐN</t>
  </si>
  <si>
    <t>NGOAN</t>
  </si>
  <si>
    <t>NHI</t>
  </si>
  <si>
    <t>TOÀN</t>
  </si>
  <si>
    <t>XUÂN</t>
  </si>
  <si>
    <t>NGUYỄN HỒNG</t>
  </si>
  <si>
    <t>NGUYỄN TRỌNG</t>
  </si>
  <si>
    <t>PHẠM TRỌNG</t>
  </si>
  <si>
    <t>NGUYỄN QUỐC</t>
  </si>
  <si>
    <t>PHAN THỊ</t>
  </si>
  <si>
    <t>ĐINH QUANG</t>
  </si>
  <si>
    <t>TRỊNH NGỌC</t>
  </si>
  <si>
    <t>BÙI PHƯƠNG</t>
  </si>
  <si>
    <t>HOÀNG NHẬT</t>
  </si>
  <si>
    <t>TRẦN HÀ</t>
  </si>
  <si>
    <t>PHẠM TUẤN</t>
  </si>
  <si>
    <t>THIỀU NGUYỄN NGỌC</t>
  </si>
  <si>
    <t>NGHIÊM THỊ HỒNG</t>
  </si>
  <si>
    <t>NGÔ THÁI</t>
  </si>
  <si>
    <t>NGUYỄN NGỌC</t>
  </si>
  <si>
    <t>KHỔNG THANH</t>
  </si>
  <si>
    <t>NGUYỄN THANH</t>
  </si>
  <si>
    <t>NGUYỄN THỊ</t>
  </si>
  <si>
    <t>NGUYỄN VĂN</t>
  </si>
  <si>
    <t>PHẠM NGỌC</t>
  </si>
  <si>
    <t>ĐẦU THỊ HƯƠNG</t>
  </si>
  <si>
    <t>NGUYỄN HOÀNG</t>
  </si>
  <si>
    <t>NGUYỄN THỊ VIỆT</t>
  </si>
  <si>
    <t>NGUYỄN TRUNG</t>
  </si>
  <si>
    <t>PHẠM THU</t>
  </si>
  <si>
    <t>BÙI THU</t>
  </si>
  <si>
    <t>VŨ TRỌNG</t>
  </si>
  <si>
    <t>ĐINH XUÂN</t>
  </si>
  <si>
    <t>NGUYỄN THỊ BẰNG</t>
  </si>
  <si>
    <t xml:space="preserve">NGUYỄN THỊ </t>
  </si>
  <si>
    <t xml:space="preserve">CÙ THỊ DIỆU </t>
  </si>
  <si>
    <t xml:space="preserve">DƯƠNG QUANG </t>
  </si>
  <si>
    <t xml:space="preserve">ĐÀO THỊ THÙY </t>
  </si>
  <si>
    <t xml:space="preserve">NGUYỄN HIỀN </t>
  </si>
  <si>
    <t xml:space="preserve">NGUYỄN THỊ NGỌC </t>
  </si>
  <si>
    <t xml:space="preserve">TRẦN DIỆU </t>
  </si>
  <si>
    <t xml:space="preserve">NGUYỄN PHƯƠNG </t>
  </si>
  <si>
    <t>LÊ THẢO</t>
  </si>
  <si>
    <t xml:space="preserve">VŨ TRÀ </t>
  </si>
  <si>
    <t>TRẦN VĂN</t>
  </si>
  <si>
    <t>NGUYỄN THỊ THÚY</t>
  </si>
  <si>
    <t xml:space="preserve">NGUYỄN DIỆU </t>
  </si>
  <si>
    <t xml:space="preserve">NGUYỄN HÀ </t>
  </si>
  <si>
    <t>NGUYỄN MINH</t>
  </si>
  <si>
    <t>NGUYỄN THU</t>
  </si>
  <si>
    <t>KHỔNG VĂN</t>
  </si>
  <si>
    <t>BÙI THỊ</t>
  </si>
  <si>
    <t>NGUYỄN HƯƠNG</t>
  </si>
  <si>
    <t>NGUYỄN KIỀU</t>
  </si>
  <si>
    <t>NGUYỄN TUẤN</t>
  </si>
  <si>
    <t>NGUYỄN ĐỨC</t>
  </si>
  <si>
    <t>ĐỒNG THỊ THU</t>
  </si>
  <si>
    <t>LƯƠNG THỊ LINH</t>
  </si>
  <si>
    <t>LƯƠNG THU</t>
  </si>
  <si>
    <t>ĐÀO THỊ TÚ</t>
  </si>
  <si>
    <t>TRẦN THỊ MINH</t>
  </si>
  <si>
    <t>ĐẦU THỊ LINH</t>
  </si>
  <si>
    <t>HOÀNG THỊ KIM</t>
  </si>
  <si>
    <t>NGUYỄN MẠNH</t>
  </si>
  <si>
    <t>NGÔ ĐỨC</t>
  </si>
  <si>
    <t>ĐỒNG MẠNH</t>
  </si>
  <si>
    <t>PHÍ ANH</t>
  </si>
  <si>
    <t>ĐOÀN PHƯƠNG</t>
  </si>
  <si>
    <t>HOÀNG HỒNG</t>
  </si>
  <si>
    <t>KHỔNG MINH</t>
  </si>
  <si>
    <t>LÊ VIỆT</t>
  </si>
  <si>
    <t>TỪ THỊ</t>
  </si>
  <si>
    <t>HÀN THỊ</t>
  </si>
  <si>
    <t>NGUYỄN LAN</t>
  </si>
  <si>
    <t>ĐỖ TÙNG</t>
  </si>
  <si>
    <t>ĐỒNG BẢO</t>
  </si>
  <si>
    <t>TRẦN THỊ PHƯƠNG</t>
  </si>
  <si>
    <t>PHẠM VĂN</t>
  </si>
  <si>
    <t>BÙI THỊ ÁNH</t>
  </si>
  <si>
    <t>HOÀNG THỊ</t>
  </si>
  <si>
    <t>NGUYỄN THI GIANG</t>
  </si>
  <si>
    <t>ĐÀM THỊ</t>
  </si>
  <si>
    <t>NGUYỄN THỊ NHƯ</t>
  </si>
  <si>
    <t>TRƯƠNG THỊ THU</t>
  </si>
  <si>
    <t>SÁI THỊ</t>
  </si>
  <si>
    <t>TRẦN THỊ HUYỀN</t>
  </si>
  <si>
    <t>ĐỖ HỮU</t>
  </si>
  <si>
    <t>VƯƠNG ANH</t>
  </si>
  <si>
    <t>NGUYỄN TRƯỜNG</t>
  </si>
  <si>
    <t>NGUYỄN HẢI</t>
  </si>
  <si>
    <t>ĐINH VĂN</t>
  </si>
  <si>
    <t>LƯƠNG VĂN</t>
  </si>
  <si>
    <t>ĐẶNG KIM</t>
  </si>
  <si>
    <t>NGUYỄN VŨ HƯƠNG</t>
  </si>
  <si>
    <t>ĐÀM MINH</t>
  </si>
  <si>
    <t>ĐỖ THỊ</t>
  </si>
  <si>
    <t>ĐỒNG THỊ</t>
  </si>
  <si>
    <t>TRẦN THỊ</t>
  </si>
  <si>
    <t>NGUYỄN QUỲNH</t>
  </si>
  <si>
    <t>ĐÀM ÍCH</t>
  </si>
  <si>
    <t>ĐÀO THỊ</t>
  </si>
  <si>
    <t>ĐỖ THỊ THU</t>
  </si>
  <si>
    <t>LẠI VI</t>
  </si>
  <si>
    <t>NGÔ THỊ</t>
  </si>
  <si>
    <t>NGUYỄN THỊ THÙY</t>
  </si>
  <si>
    <t>NGUYỄN BÌNH</t>
  </si>
  <si>
    <t>DƯƠNG QUANG</t>
  </si>
  <si>
    <t>ĐỖ MINH</t>
  </si>
  <si>
    <t>NGHIÊM HOÀNG</t>
  </si>
  <si>
    <t>PHAN VĂN</t>
  </si>
  <si>
    <t>NGUYỄN HỮU</t>
  </si>
  <si>
    <t>PHẠM THỊ</t>
  </si>
  <si>
    <t>BÙI VĂN</t>
  </si>
  <si>
    <t>TRƯƠNG THỊ VÂN</t>
  </si>
  <si>
    <t>HOÀNG ANH</t>
  </si>
  <si>
    <t>ĐỖ THỊ THUÝ</t>
  </si>
  <si>
    <t>LÊ NGỌC</t>
  </si>
  <si>
    <t>NGUYỄN ĐÌNH</t>
  </si>
  <si>
    <t>TRƯƠNG VIỆT</t>
  </si>
  <si>
    <t>ĐÀO THỊ THUÝ</t>
  </si>
  <si>
    <t>NGÔ QUỐC</t>
  </si>
  <si>
    <t>VƯƠNG MẠNH</t>
  </si>
  <si>
    <t>NGUYỄN THỊ KHÁNH</t>
  </si>
  <si>
    <t>TRẦN NGỌC</t>
  </si>
  <si>
    <t>ĐÀO HÙNG</t>
  </si>
  <si>
    <t>TRỊNH QUỲNH</t>
  </si>
  <si>
    <t>NGUYỄN QUANG</t>
  </si>
  <si>
    <t>HOÀNG VIỆT</t>
  </si>
  <si>
    <t>NGUYỄN MAI</t>
  </si>
  <si>
    <t>NGÔ VĂN</t>
  </si>
  <si>
    <t>BÙI CÔNG</t>
  </si>
  <si>
    <t>TRẦN MINH</t>
  </si>
  <si>
    <t>NGUYỄN THÀNH</t>
  </si>
  <si>
    <t>NGUYỄN THÙY</t>
  </si>
  <si>
    <t>LÊ THỊ NGỌC</t>
  </si>
  <si>
    <t>ĐỖ DUY</t>
  </si>
  <si>
    <t>NGUYỄN TIẾN</t>
  </si>
  <si>
    <t>NGUYỄN KHÁNH</t>
  </si>
  <si>
    <t>PHẠM MINH</t>
  </si>
  <si>
    <t>VŨ THỊ</t>
  </si>
  <si>
    <t>TRẦN ÁNH</t>
  </si>
  <si>
    <t>NGUYỄN DIỆU</t>
  </si>
  <si>
    <t>VŨ THUỲ</t>
  </si>
  <si>
    <t>TRỊNH HOÀI</t>
  </si>
  <si>
    <t>NGUYỄN TRÀ</t>
  </si>
  <si>
    <t>ĐỒNG HÀ</t>
  </si>
  <si>
    <t>NGUYỄN PHƯƠNG</t>
  </si>
  <si>
    <t>NGUYỄN THUÝ</t>
  </si>
  <si>
    <t>LÊ ĐÌNH</t>
  </si>
  <si>
    <t>ĐỖ THỊ QUỲNH</t>
  </si>
  <si>
    <t>ĐỒNG THỊ HOÀI</t>
  </si>
  <si>
    <t>ĐỖ THỊ BÍCH</t>
  </si>
  <si>
    <t>ĐỒNG THÁI</t>
  </si>
  <si>
    <t>LA THỊ</t>
  </si>
  <si>
    <t>ĐOÀN THỊ THANH</t>
  </si>
  <si>
    <t>PHẠM THỊ MINH</t>
  </si>
  <si>
    <t>VƯƠNG THỊ HỒNG</t>
  </si>
  <si>
    <t>NGUYỄN THÁI</t>
  </si>
  <si>
    <t>SÁI TIẾN</t>
  </si>
  <si>
    <t>HOÀNG MINH</t>
  </si>
  <si>
    <t>ĐẶNG HỒNG</t>
  </si>
  <si>
    <t>NGUYỄN CHUNG</t>
  </si>
  <si>
    <t>NGUYỄN HÀ</t>
  </si>
  <si>
    <t>ĐẶNG THỊ</t>
  </si>
  <si>
    <t>TRẦN TRỌNG</t>
  </si>
  <si>
    <t>NGÔ XUÂN</t>
  </si>
  <si>
    <t>NGUYỄN HOÀI</t>
  </si>
  <si>
    <t>ĐÀO VĂN</t>
  </si>
  <si>
    <t>NGÔ KIỀU</t>
  </si>
  <si>
    <t>TRẦN THỊ HẢI</t>
  </si>
  <si>
    <t xml:space="preserve">ĐỖ THỊ LINH </t>
  </si>
  <si>
    <t>ĐỖ HẢI</t>
  </si>
  <si>
    <t>LƯU THỊ BÍCH</t>
  </si>
  <si>
    <t>LƯƠNG VIỆT</t>
  </si>
  <si>
    <t>ĐÀO THỊ THANH</t>
  </si>
  <si>
    <t>BÙI THỊ KIM</t>
  </si>
  <si>
    <t>NGUYỄN HỒNG HOÀI</t>
  </si>
  <si>
    <t>LÊ THỊ</t>
  </si>
  <si>
    <t>LÊ THỊ MINH</t>
  </si>
  <si>
    <t>LÊ VĂN</t>
  </si>
  <si>
    <t>ĐÀO NHƯ</t>
  </si>
  <si>
    <t>ĐINH VIẾT</t>
  </si>
  <si>
    <t>HOÀNG ĐỨC</t>
  </si>
  <si>
    <t>DƯƠNG VĂN</t>
  </si>
  <si>
    <t>LÊ THỊ THU</t>
  </si>
  <si>
    <t>DƯƠNG THỊ</t>
  </si>
  <si>
    <t>PHẠM VIỆT</t>
  </si>
  <si>
    <t>NGUYỄN QUÝ</t>
  </si>
  <si>
    <t>PHẠM QUANG</t>
  </si>
  <si>
    <t>ĐỒNG THỊ THUỲ</t>
  </si>
  <si>
    <t>TRƯƠNG VĂN</t>
  </si>
  <si>
    <t>TRẦN THỊ THU</t>
  </si>
  <si>
    <t>TRỊNH THỊ THU</t>
  </si>
  <si>
    <t>LƯƠNG THỊ TÀI</t>
  </si>
  <si>
    <t>TẠ VĂN</t>
  </si>
  <si>
    <t>LƯU THỊ</t>
  </si>
  <si>
    <t>NGUYỄN CAO</t>
  </si>
  <si>
    <t>ĐỖ NHƯ</t>
  </si>
  <si>
    <t>TRẦN THUẬN</t>
  </si>
  <si>
    <t xml:space="preserve">VƯƠNG THỊ </t>
  </si>
  <si>
    <t>NGUYỄN VIẾT</t>
  </si>
  <si>
    <t>Nguyễn Thị Phương</t>
  </si>
  <si>
    <t>HOÀNG THANH</t>
  </si>
  <si>
    <t>VŨ BÁ ANH</t>
  </si>
  <si>
    <t>TRẦN ANH</t>
  </si>
  <si>
    <t>TRẦN PHAN QUỲNH</t>
  </si>
  <si>
    <t>ĐÀM THỊ NGỌC</t>
  </si>
  <si>
    <t>LƯU QUANG</t>
  </si>
  <si>
    <t>ĐỒNG VĂN</t>
  </si>
  <si>
    <t>PHẠM SỸ</t>
  </si>
  <si>
    <t>LÊ QUANG</t>
  </si>
  <si>
    <t>ĐẶNG NGỌC</t>
  </si>
  <si>
    <t>PHẠM THỊ HUYỀN</t>
  </si>
  <si>
    <t>LÊ THỊ HỒNG</t>
  </si>
  <si>
    <t>ĐỖ THUẬN</t>
  </si>
  <si>
    <t>VŨ VĂN</t>
  </si>
  <si>
    <t>CHU THỊ</t>
  </si>
  <si>
    <t>SBD</t>
  </si>
  <si>
    <t>TRƯỜNG THPT TRUNG GIÃ</t>
  </si>
  <si>
    <t xml:space="preserve">      NĂM HỌC 2016-2017</t>
  </si>
  <si>
    <t>DANH SÁCH PHÒNG THI SỐ 01</t>
  </si>
  <si>
    <t>Lớp</t>
  </si>
  <si>
    <t>Mã đề</t>
  </si>
  <si>
    <t>Vắng</t>
  </si>
  <si>
    <t>VPQC</t>
  </si>
  <si>
    <t>Ký nộp</t>
  </si>
  <si>
    <t>KỲ THI THỬ ĐẠI HỌC NĂM 2017, LẦN 2</t>
  </si>
  <si>
    <t>NGƯỜI LẬP</t>
  </si>
  <si>
    <t>Giám thị:………………………Ký tên: …………</t>
  </si>
  <si>
    <t>Nguyễn Anh Hải</t>
  </si>
  <si>
    <t>Trung Giã, ngày 04 tháng 05 năm 2017</t>
  </si>
  <si>
    <t>DANH SÁCH PHÒNG THI SỐ 02</t>
  </si>
  <si>
    <t>DANH SÁCH PHÒNG THI SỐ 03</t>
  </si>
  <si>
    <t>DANH SÁCH PHÒNG THI SỐ 04</t>
  </si>
  <si>
    <t>DANH SÁCH PHÒNG THI SỐ 05</t>
  </si>
  <si>
    <t>DANH SÁCH PHÒNG THI SỐ 06</t>
  </si>
  <si>
    <t>DANH SÁCH PHÒNG THI SỐ 07</t>
  </si>
  <si>
    <t>MÔN THI: HÓA HỌC</t>
  </si>
  <si>
    <t>...</t>
  </si>
  <si>
    <t>Điểm thô</t>
  </si>
  <si>
    <t>......</t>
  </si>
  <si>
    <t>KẾT QUẢ THI THỬ ĐẠI HỌC LẦN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</si>
</sst>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  <font>
      <b/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0" fillId="0" borderId="6" xfId="0" applyBorder="1"/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5"/>
  <sheetViews>
    <sheetView tabSelected="1" workbookViewId="0">
      <selection activeCell="P9" sqref="P9"/>
    </sheetView>
  </sheetViews>
  <sheetFormatPr defaultRowHeight="15" x14ac:dyDescent="0.25"/>
  <cols>
    <col min="1" max="1" width="7.85546875" customWidth="1"/>
  </cols>
  <sheetData>
    <row r="1" spans="1:13" x14ac:dyDescent="0.25">
      <c r="A1" s="1"/>
      <c r="B1" s="2" t="s">
        <v>736</v>
      </c>
      <c r="C1" s="1"/>
      <c r="D1" s="1"/>
      <c r="E1" s="3"/>
      <c r="F1" s="3"/>
      <c r="G1" s="3"/>
      <c r="H1" s="3"/>
      <c r="I1" s="3"/>
      <c r="J1" s="3"/>
      <c r="K1" s="3"/>
      <c r="L1" s="3"/>
      <c r="M1" s="3"/>
    </row>
    <row r="2" spans="1:13" x14ac:dyDescent="0.25">
      <c r="A2" s="17"/>
      <c r="B2" s="17" t="s">
        <v>369</v>
      </c>
      <c r="C2" s="16"/>
      <c r="D2" s="6"/>
      <c r="E2" s="6"/>
      <c r="F2" s="5"/>
      <c r="G2" s="5"/>
      <c r="H2" s="5"/>
      <c r="I2" s="5"/>
      <c r="J2" s="6"/>
      <c r="K2" s="7"/>
      <c r="L2" s="8"/>
      <c r="M2" s="8"/>
    </row>
    <row r="3" spans="1:13" x14ac:dyDescent="0.25">
      <c r="A3" s="10" t="s">
        <v>712</v>
      </c>
      <c r="B3" s="11" t="s">
        <v>2</v>
      </c>
      <c r="C3" s="11" t="s">
        <v>6</v>
      </c>
      <c r="D3" s="11" t="s">
        <v>7</v>
      </c>
      <c r="E3" s="11" t="s">
        <v>3</v>
      </c>
      <c r="F3" s="11" t="s">
        <v>4</v>
      </c>
      <c r="G3" s="11" t="s">
        <v>5</v>
      </c>
      <c r="H3" s="11" t="s">
        <v>366</v>
      </c>
      <c r="I3" s="11" t="s">
        <v>367</v>
      </c>
      <c r="J3" s="11" t="s">
        <v>368</v>
      </c>
      <c r="K3" s="11"/>
      <c r="L3" s="13"/>
      <c r="M3" s="13"/>
    </row>
    <row r="4" spans="1:13" x14ac:dyDescent="0.25">
      <c r="A4" s="11">
        <v>175001</v>
      </c>
      <c r="B4" s="11"/>
      <c r="C4" s="11"/>
      <c r="D4" s="11">
        <f>VLOOKUP(A4,ANH!$A$2:$D$400,4,0)</f>
        <v>4.8000000000000007</v>
      </c>
      <c r="E4" s="12"/>
      <c r="F4" s="12"/>
      <c r="G4" s="12"/>
      <c r="H4" s="12"/>
      <c r="I4" s="12"/>
      <c r="J4" s="12"/>
      <c r="K4" s="12"/>
      <c r="L4" s="12"/>
      <c r="M4" s="12"/>
    </row>
    <row r="5" spans="1:13" x14ac:dyDescent="0.25">
      <c r="A5" s="11">
        <v>175002</v>
      </c>
      <c r="B5" s="11">
        <f>VLOOKUP(A5,TO!$A$1:$D$400,4,0)</f>
        <v>8.8000000000000007</v>
      </c>
      <c r="C5" s="11"/>
      <c r="D5" s="11"/>
      <c r="E5" s="12">
        <f>VLOOKUP(A5,LI!$A$2:$D$400,4,0)</f>
        <v>9.25</v>
      </c>
      <c r="F5" s="12">
        <f>VLOOKUP(A5,HOA!$A$2:$D$400,4,0)</f>
        <v>8</v>
      </c>
      <c r="G5" s="12"/>
      <c r="H5" s="12"/>
      <c r="I5" s="12"/>
      <c r="J5" s="12"/>
      <c r="K5" s="12"/>
      <c r="L5" s="12"/>
      <c r="M5" s="12"/>
    </row>
    <row r="6" spans="1:13" x14ac:dyDescent="0.25">
      <c r="A6" s="11">
        <v>175003</v>
      </c>
      <c r="B6" s="11">
        <f>VLOOKUP(A6,TO!$A$1:$D$400,4,0)</f>
        <v>8.2000000000000011</v>
      </c>
      <c r="C6" s="11"/>
      <c r="D6" s="11"/>
      <c r="E6" s="12">
        <f>VLOOKUP(A6,LI!$A$2:$D$400,4,0)</f>
        <v>5.25</v>
      </c>
      <c r="F6" s="12">
        <f>VLOOKUP(A6,HOA!$A$2:$D$400,4,0)</f>
        <v>4</v>
      </c>
      <c r="G6" s="12"/>
      <c r="H6" s="12"/>
      <c r="I6" s="12"/>
      <c r="J6" s="12"/>
      <c r="K6" s="12"/>
      <c r="L6" s="12"/>
      <c r="M6" s="12"/>
    </row>
    <row r="7" spans="1:13" x14ac:dyDescent="0.25">
      <c r="A7" s="11">
        <v>175004</v>
      </c>
      <c r="B7" s="11">
        <f>VLOOKUP(A7,TO!$A$1:$D$400,4,0)</f>
        <v>8.8000000000000007</v>
      </c>
      <c r="C7" s="11"/>
      <c r="D7" s="11">
        <f>VLOOKUP(A7,ANH!$A$2:$D$400,4,0)</f>
        <v>5.2</v>
      </c>
      <c r="E7" s="12">
        <f>VLOOKUP(A7,LI!$A$2:$D$400,4,0)</f>
        <v>7.5</v>
      </c>
      <c r="F7" s="12">
        <f>VLOOKUP(A7,HOA!$A$2:$D$400,4,0)</f>
        <v>7</v>
      </c>
      <c r="G7" s="12"/>
      <c r="H7" s="12"/>
      <c r="I7" s="12"/>
      <c r="J7" s="12"/>
      <c r="K7" s="12"/>
      <c r="L7" s="12"/>
      <c r="M7" s="12"/>
    </row>
    <row r="8" spans="1:13" x14ac:dyDescent="0.25">
      <c r="A8" s="11">
        <v>175005</v>
      </c>
      <c r="B8" s="11">
        <f>VLOOKUP(A8,TO!$A$1:$D$400,4,0)</f>
        <v>7.6000000000000005</v>
      </c>
      <c r="C8" s="11">
        <v>6</v>
      </c>
      <c r="D8" s="11">
        <f>VLOOKUP(A8,ANH!$A$2:$D$400,4,0)</f>
        <v>3.8000000000000003</v>
      </c>
      <c r="E8" s="12">
        <f>VLOOKUP(A8,LI!$A$2:$D$400,4,0)</f>
        <v>7.5</v>
      </c>
      <c r="F8" s="12"/>
      <c r="G8" s="12"/>
      <c r="H8" s="12"/>
      <c r="I8" s="12"/>
      <c r="J8" s="12"/>
      <c r="K8" s="12"/>
      <c r="L8" s="12"/>
      <c r="M8" s="12"/>
    </row>
    <row r="9" spans="1:13" x14ac:dyDescent="0.25">
      <c r="A9" s="11">
        <v>175006</v>
      </c>
      <c r="B9" s="11">
        <f>VLOOKUP(A9,TO!$A$1:$D$400,4,0)</f>
        <v>8</v>
      </c>
      <c r="C9" s="11"/>
      <c r="D9" s="11"/>
      <c r="E9" s="12">
        <f>VLOOKUP(A9,LI!$A$2:$D$400,4,0)</f>
        <v>6.25</v>
      </c>
      <c r="F9" s="12">
        <f>VLOOKUP(A9,HOA!$A$2:$D$400,4,0)</f>
        <v>7</v>
      </c>
      <c r="G9" s="12"/>
      <c r="H9" s="12"/>
      <c r="I9" s="12"/>
      <c r="J9" s="12"/>
      <c r="K9" s="12"/>
      <c r="L9" s="12"/>
      <c r="M9" s="12"/>
    </row>
    <row r="10" spans="1:13" x14ac:dyDescent="0.25">
      <c r="A10" s="11">
        <v>175007</v>
      </c>
      <c r="B10" s="11">
        <f>VLOOKUP(A10,TO!$A$1:$D$400,4,0)</f>
        <v>6.8000000000000007</v>
      </c>
      <c r="C10" s="11"/>
      <c r="D10" s="11"/>
      <c r="E10" s="12">
        <f>VLOOKUP(A10,LI!$A$2:$D$400,4,0)</f>
        <v>4.75</v>
      </c>
      <c r="F10" s="12">
        <f>VLOOKUP(A10,HOA!$A$2:$D$400,4,0)</f>
        <v>3.75</v>
      </c>
      <c r="G10" s="12"/>
      <c r="H10" s="12"/>
      <c r="I10" s="12"/>
      <c r="J10" s="12"/>
      <c r="K10" s="12"/>
      <c r="L10" s="12"/>
      <c r="M10" s="12"/>
    </row>
    <row r="11" spans="1:13" x14ac:dyDescent="0.25">
      <c r="A11" s="11">
        <v>175008</v>
      </c>
      <c r="B11" s="11">
        <f>VLOOKUP(A11,TO!$A$1:$D$400,4,0)</f>
        <v>6.6000000000000005</v>
      </c>
      <c r="C11" s="11"/>
      <c r="D11" s="11"/>
      <c r="E11" s="12"/>
      <c r="F11" s="12">
        <f>VLOOKUP(A11,HOA!$A$2:$D$400,4,0)</f>
        <v>4.5</v>
      </c>
      <c r="G11" s="12"/>
      <c r="H11" s="12"/>
      <c r="I11" s="12"/>
      <c r="J11" s="12"/>
      <c r="K11" s="12"/>
      <c r="L11" s="12"/>
      <c r="M11" s="12"/>
    </row>
    <row r="12" spans="1:13" x14ac:dyDescent="0.25">
      <c r="A12" s="11">
        <v>175009</v>
      </c>
      <c r="B12" s="11">
        <f>VLOOKUP(A12,TO!$A$1:$D$400,4,0)</f>
        <v>5.4</v>
      </c>
      <c r="C12" s="11"/>
      <c r="D12" s="11">
        <f>VLOOKUP(A12,ANH!$A$2:$D$400,4,0)</f>
        <v>2.6</v>
      </c>
      <c r="E12" s="12">
        <f>VLOOKUP(A12,LI!$A$2:$D$400,4,0)</f>
        <v>4.75</v>
      </c>
      <c r="F12" s="12"/>
      <c r="G12" s="12"/>
      <c r="H12" s="12"/>
      <c r="I12" s="12"/>
      <c r="J12" s="12"/>
      <c r="K12" s="12"/>
      <c r="L12" s="12"/>
      <c r="M12" s="12"/>
    </row>
    <row r="13" spans="1:13" x14ac:dyDescent="0.25">
      <c r="A13" s="11">
        <v>175010</v>
      </c>
      <c r="B13" s="11">
        <f>VLOOKUP(A13,TO!$A$1:$D$400,4,0)</f>
        <v>7</v>
      </c>
      <c r="C13" s="11"/>
      <c r="D13" s="11"/>
      <c r="E13" s="12">
        <f>VLOOKUP(A13,LI!$A$2:$D$400,4,0)</f>
        <v>7.75</v>
      </c>
      <c r="F13" s="12">
        <f>VLOOKUP(A13,HOA!$A$2:$D$400,4,0)</f>
        <v>7.75</v>
      </c>
      <c r="G13" s="12"/>
      <c r="H13" s="12"/>
      <c r="I13" s="12"/>
      <c r="J13" s="12"/>
      <c r="K13" s="12"/>
      <c r="L13" s="12"/>
      <c r="M13" s="12"/>
    </row>
    <row r="14" spans="1:13" x14ac:dyDescent="0.25">
      <c r="A14" s="11">
        <v>175011</v>
      </c>
      <c r="B14" s="11">
        <f>VLOOKUP(A14,TO!$A$1:$D$400,4,0)</f>
        <v>5.2</v>
      </c>
      <c r="C14" s="11"/>
      <c r="D14" s="11">
        <f>VLOOKUP(A14,ANH!$A$2:$D$400,4,0)</f>
        <v>2.8000000000000003</v>
      </c>
      <c r="E14" s="12"/>
      <c r="F14" s="12"/>
      <c r="G14" s="12"/>
      <c r="H14" s="12"/>
      <c r="I14" s="12"/>
      <c r="J14" s="12"/>
      <c r="K14" s="12"/>
      <c r="L14" s="12"/>
      <c r="M14" s="12"/>
    </row>
    <row r="15" spans="1:13" x14ac:dyDescent="0.25">
      <c r="A15" s="11">
        <v>175012</v>
      </c>
      <c r="B15" s="11">
        <f>VLOOKUP(A15,TO!$A$1:$D$400,4,0)</f>
        <v>5.8000000000000007</v>
      </c>
      <c r="C15" s="11"/>
      <c r="D15" s="11">
        <f>VLOOKUP(A15,ANH!$A$2:$D$400,4,0)</f>
        <v>3.4000000000000004</v>
      </c>
      <c r="E15" s="12"/>
      <c r="F15" s="12"/>
      <c r="G15" s="12"/>
      <c r="H15" s="12"/>
      <c r="I15" s="12"/>
      <c r="J15" s="12"/>
      <c r="K15" s="12"/>
      <c r="L15" s="12"/>
      <c r="M15" s="12"/>
    </row>
    <row r="16" spans="1:13" x14ac:dyDescent="0.25">
      <c r="A16" s="11">
        <v>175013</v>
      </c>
      <c r="B16" s="11"/>
      <c r="C16" s="11"/>
      <c r="D16" s="11"/>
      <c r="E16" s="12"/>
      <c r="F16" s="12"/>
      <c r="G16" s="12"/>
      <c r="H16" s="12"/>
      <c r="I16" s="12"/>
      <c r="J16" s="12"/>
      <c r="K16" s="12"/>
      <c r="L16" s="12"/>
      <c r="M16" s="12"/>
    </row>
    <row r="17" spans="1:13" x14ac:dyDescent="0.25">
      <c r="A17" s="11">
        <v>175014</v>
      </c>
      <c r="B17" s="11">
        <f>VLOOKUP(A17,TO!$A$1:$D$400,4,0)</f>
        <v>4.8000000000000007</v>
      </c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2"/>
    </row>
    <row r="18" spans="1:13" x14ac:dyDescent="0.25">
      <c r="A18" s="11">
        <v>175015</v>
      </c>
      <c r="B18" s="11"/>
      <c r="C18" s="11"/>
      <c r="D18" s="11">
        <f>VLOOKUP(A18,ANH!$A$2:$D$400,4,0)</f>
        <v>2</v>
      </c>
      <c r="E18" s="12"/>
      <c r="F18" s="12"/>
      <c r="G18" s="12"/>
      <c r="H18" s="12">
        <f>VLOOKUP(A18,SU!$A$2:$D$8,4,0)</f>
        <v>4</v>
      </c>
      <c r="I18" s="12"/>
      <c r="J18" s="12"/>
      <c r="K18" s="12"/>
      <c r="L18" s="12"/>
      <c r="M18" s="12"/>
    </row>
    <row r="19" spans="1:13" x14ac:dyDescent="0.25">
      <c r="A19" s="11">
        <v>175016</v>
      </c>
      <c r="B19" s="11">
        <f>VLOOKUP(A19,TO!$A$1:$D$400,4,0)</f>
        <v>5.6000000000000005</v>
      </c>
      <c r="C19" s="11">
        <v>5.5</v>
      </c>
      <c r="D19" s="11">
        <f>VLOOKUP(A19,ANH!$A$2:$D$400,4,0)</f>
        <v>5</v>
      </c>
      <c r="E19" s="12">
        <f>VLOOKUP(A19,LI!$A$2:$D$400,4,0)</f>
        <v>7.75</v>
      </c>
      <c r="F19" s="12">
        <f>VLOOKUP(A19,HOA!$A$2:$D$400,4,0)</f>
        <v>4.75</v>
      </c>
      <c r="G19" s="12">
        <f>VLOOKUP(A19,SINH!$A$2:$D$400,4,0)</f>
        <v>5.25</v>
      </c>
      <c r="H19" s="12"/>
      <c r="I19" s="12"/>
      <c r="J19" s="12"/>
      <c r="K19" s="12"/>
      <c r="L19" s="12"/>
      <c r="M19" s="12"/>
    </row>
    <row r="20" spans="1:13" x14ac:dyDescent="0.25">
      <c r="A20" s="11">
        <v>175017</v>
      </c>
      <c r="B20" s="11">
        <f>VLOOKUP(A20,TO!$A$1:$D$400,4,0)</f>
        <v>5.2</v>
      </c>
      <c r="C20" s="11"/>
      <c r="D20" s="11">
        <f>VLOOKUP(A20,ANH!$A$2:$D$400,4,0)</f>
        <v>2.8000000000000003</v>
      </c>
      <c r="E20" s="12"/>
      <c r="F20" s="12"/>
      <c r="G20" s="12"/>
      <c r="H20" s="12"/>
      <c r="I20" s="12"/>
      <c r="J20" s="12"/>
      <c r="K20" s="12"/>
      <c r="L20" s="12"/>
      <c r="M20" s="12"/>
    </row>
    <row r="21" spans="1:13" x14ac:dyDescent="0.25">
      <c r="A21" s="11">
        <v>175018</v>
      </c>
      <c r="B21" s="11">
        <f>VLOOKUP(A21,TO!$A$1:$D$400,4,0)</f>
        <v>4.2</v>
      </c>
      <c r="C21" s="11"/>
      <c r="D21" s="11"/>
      <c r="E21" s="12"/>
      <c r="F21" s="12"/>
      <c r="G21" s="12"/>
      <c r="H21" s="12"/>
      <c r="I21" s="12"/>
      <c r="J21" s="12"/>
      <c r="K21" s="12"/>
      <c r="L21" s="12"/>
      <c r="M21" s="12"/>
    </row>
    <row r="22" spans="1:13" x14ac:dyDescent="0.25">
      <c r="A22" s="11">
        <v>175019</v>
      </c>
      <c r="B22" s="11"/>
      <c r="C22" s="11"/>
      <c r="D22" s="11">
        <f>VLOOKUP(A22,ANH!$A$2:$D$400,4,0)</f>
        <v>5.8000000000000007</v>
      </c>
      <c r="E22" s="12"/>
      <c r="F22" s="12"/>
      <c r="G22" s="12"/>
      <c r="H22" s="12"/>
      <c r="I22" s="12"/>
      <c r="J22" s="12"/>
      <c r="K22" s="12"/>
      <c r="L22" s="12"/>
      <c r="M22" s="12"/>
    </row>
    <row r="23" spans="1:13" x14ac:dyDescent="0.25">
      <c r="A23" s="11">
        <v>175020</v>
      </c>
      <c r="B23" s="11">
        <f>VLOOKUP(A23,TO!$A$1:$D$400,4,0)</f>
        <v>9</v>
      </c>
      <c r="C23" s="11"/>
      <c r="D23" s="11"/>
      <c r="E23" s="12">
        <f>VLOOKUP(A23,LI!$A$2:$D$400,4,0)</f>
        <v>7.75</v>
      </c>
      <c r="F23" s="12">
        <f>VLOOKUP(A23,HOA!$A$2:$D$400,4,0)</f>
        <v>8.5</v>
      </c>
      <c r="G23" s="12"/>
      <c r="H23" s="12"/>
      <c r="I23" s="12"/>
      <c r="J23" s="12"/>
      <c r="K23" s="12"/>
      <c r="L23" s="12"/>
      <c r="M23" s="12"/>
    </row>
    <row r="24" spans="1:13" x14ac:dyDescent="0.25">
      <c r="A24" s="11">
        <v>175021</v>
      </c>
      <c r="B24" s="11">
        <f>VLOOKUP(A24,TO!$A$1:$D$400,4,0)</f>
        <v>8.8000000000000007</v>
      </c>
      <c r="C24" s="11"/>
      <c r="D24" s="11"/>
      <c r="E24" s="12">
        <f>VLOOKUP(A24,LI!$A$2:$D$400,4,0)</f>
        <v>7.25</v>
      </c>
      <c r="F24" s="12">
        <f>VLOOKUP(A24,HOA!$A$2:$D$400,4,0)</f>
        <v>7.75</v>
      </c>
      <c r="G24" s="12">
        <f>VLOOKUP(A24,SINH!$A$2:$D$400,4,0)</f>
        <v>9</v>
      </c>
      <c r="H24" s="12"/>
      <c r="I24" s="12"/>
      <c r="J24" s="12"/>
      <c r="K24" s="12"/>
      <c r="L24" s="12"/>
      <c r="M24" s="12"/>
    </row>
    <row r="25" spans="1:13" x14ac:dyDescent="0.25">
      <c r="A25" s="11">
        <v>175022</v>
      </c>
      <c r="B25" s="11">
        <f>VLOOKUP(A25,TO!$A$1:$D$400,4,0)</f>
        <v>6.4</v>
      </c>
      <c r="C25" s="11">
        <v>4</v>
      </c>
      <c r="D25" s="11">
        <f>VLOOKUP(A25,ANH!$A$2:$D$400,4,0)</f>
        <v>3.2</v>
      </c>
      <c r="E25" s="12">
        <f>VLOOKUP(A25,LI!$A$2:$D$400,4,0)</f>
        <v>3.75</v>
      </c>
      <c r="F25" s="12">
        <f>VLOOKUP(A25,HOA!$A$2:$D$400,4,0)</f>
        <v>4.5</v>
      </c>
      <c r="G25" s="12">
        <f>VLOOKUP(A25,SINH!$A$2:$D$400,4,0)</f>
        <v>4.25</v>
      </c>
      <c r="H25" s="12"/>
      <c r="I25" s="12"/>
      <c r="J25" s="12"/>
      <c r="K25" s="12"/>
      <c r="L25" s="12"/>
      <c r="M25" s="12"/>
    </row>
    <row r="26" spans="1:13" x14ac:dyDescent="0.25">
      <c r="A26" s="11">
        <v>175023</v>
      </c>
      <c r="B26" s="11">
        <f>VLOOKUP(A26,TO!$A$1:$D$400,4,0)</f>
        <v>4.6000000000000005</v>
      </c>
      <c r="C26" s="11">
        <v>5</v>
      </c>
      <c r="D26" s="11">
        <f>VLOOKUP(A26,ANH!$A$2:$D$400,4,0)</f>
        <v>2</v>
      </c>
      <c r="E26" s="12">
        <f>VLOOKUP(A26,LI!$A$2:$D$400,4,0)</f>
        <v>4.75</v>
      </c>
      <c r="F26" s="12"/>
      <c r="G26" s="12"/>
      <c r="H26" s="12"/>
      <c r="I26" s="12"/>
      <c r="J26" s="12"/>
      <c r="K26" s="12"/>
      <c r="L26" s="12"/>
      <c r="M26" s="12"/>
    </row>
    <row r="27" spans="1:13" x14ac:dyDescent="0.25">
      <c r="A27" s="11">
        <v>175024</v>
      </c>
      <c r="B27" s="11"/>
      <c r="C27" s="11"/>
      <c r="D27" s="11"/>
      <c r="E27" s="12"/>
      <c r="F27" s="12"/>
      <c r="G27" s="12"/>
      <c r="H27" s="12"/>
      <c r="I27" s="12"/>
      <c r="J27" s="12"/>
      <c r="K27" s="12"/>
      <c r="L27" s="12"/>
      <c r="M27" s="12"/>
    </row>
    <row r="28" spans="1:13" x14ac:dyDescent="0.25">
      <c r="A28" s="11">
        <v>175025</v>
      </c>
      <c r="B28" s="11">
        <f>VLOOKUP(A28,TO!$A$1:$D$400,4,0)</f>
        <v>6</v>
      </c>
      <c r="C28" s="11"/>
      <c r="D28" s="11"/>
      <c r="E28" s="12"/>
      <c r="F28" s="12"/>
      <c r="G28" s="12"/>
      <c r="H28" s="12"/>
      <c r="I28" s="12"/>
      <c r="J28" s="12"/>
      <c r="K28" s="12"/>
      <c r="L28" s="12"/>
      <c r="M28" s="12"/>
    </row>
    <row r="29" spans="1:13" x14ac:dyDescent="0.25">
      <c r="A29" s="11">
        <v>175026</v>
      </c>
      <c r="B29" s="11">
        <f>VLOOKUP(A29,TO!$A$1:$D$400,4,0)</f>
        <v>7.4</v>
      </c>
      <c r="C29" s="11"/>
      <c r="D29" s="11"/>
      <c r="E29" s="12">
        <f>VLOOKUP(A29,LI!$A$2:$D$400,4,0)</f>
        <v>7</v>
      </c>
      <c r="F29" s="12">
        <f>VLOOKUP(A29,HOA!$A$2:$D$400,4,0)</f>
        <v>6.5</v>
      </c>
      <c r="G29" s="12"/>
      <c r="H29" s="12"/>
      <c r="I29" s="12"/>
      <c r="J29" s="12"/>
      <c r="K29" s="12"/>
      <c r="L29" s="12"/>
      <c r="M29" s="12"/>
    </row>
    <row r="30" spans="1:13" x14ac:dyDescent="0.25">
      <c r="A30" s="11">
        <v>175027</v>
      </c>
      <c r="B30" s="11">
        <f>VLOOKUP(A30,TO!$A$1:$D$400,4,0)</f>
        <v>8.8000000000000007</v>
      </c>
      <c r="C30" s="11"/>
      <c r="D30" s="11"/>
      <c r="E30" s="12">
        <f>VLOOKUP(A30,LI!$A$2:$D$400,4,0)</f>
        <v>6.5</v>
      </c>
      <c r="F30" s="12">
        <f>VLOOKUP(A30,HOA!$A$2:$D$400,4,0)</f>
        <v>6</v>
      </c>
      <c r="G30" s="12"/>
      <c r="H30" s="12"/>
      <c r="I30" s="12"/>
      <c r="J30" s="12"/>
      <c r="K30" s="12"/>
      <c r="L30" s="12"/>
      <c r="M30" s="12"/>
    </row>
    <row r="31" spans="1:13" x14ac:dyDescent="0.25">
      <c r="A31" s="11">
        <v>175028</v>
      </c>
      <c r="B31" s="11">
        <f>VLOOKUP(A31,TO!$A$1:$D$400,4,0)</f>
        <v>9</v>
      </c>
      <c r="C31" s="11"/>
      <c r="D31" s="11"/>
      <c r="E31" s="12">
        <f>VLOOKUP(A31,LI!$A$2:$D$400,4,0)</f>
        <v>6.25</v>
      </c>
      <c r="F31" s="12">
        <f>VLOOKUP(A31,HOA!$A$2:$D$400,4,0)</f>
        <v>9.25</v>
      </c>
      <c r="G31" s="12">
        <f>VLOOKUP(A31,SINH!$A$2:$D$400,4,0)</f>
        <v>9</v>
      </c>
      <c r="H31" s="12"/>
      <c r="I31" s="12"/>
      <c r="J31" s="12"/>
      <c r="K31" s="12"/>
      <c r="L31" s="12"/>
      <c r="M31" s="12"/>
    </row>
    <row r="32" spans="1:13" x14ac:dyDescent="0.25">
      <c r="A32" s="11">
        <v>175029</v>
      </c>
      <c r="B32" s="11">
        <f>VLOOKUP(A32,TO!$A$1:$D$400,4,0)</f>
        <v>4.6000000000000005</v>
      </c>
      <c r="C32" s="11"/>
      <c r="D32" s="11"/>
      <c r="E32" s="12"/>
      <c r="F32" s="12"/>
      <c r="G32" s="12"/>
      <c r="H32" s="12"/>
      <c r="I32" s="12"/>
      <c r="J32" s="12"/>
      <c r="K32" s="12"/>
      <c r="L32" s="12"/>
      <c r="M32" s="12"/>
    </row>
    <row r="33" spans="1:13" x14ac:dyDescent="0.25">
      <c r="A33" s="11">
        <v>175030</v>
      </c>
      <c r="B33" s="11">
        <f>VLOOKUP(A33,TO!$A$1:$D$400,4,0)</f>
        <v>3.4000000000000004</v>
      </c>
      <c r="C33" s="11"/>
      <c r="D33" s="11"/>
      <c r="E33" s="12"/>
      <c r="F33" s="12"/>
      <c r="G33" s="12"/>
      <c r="H33" s="12"/>
      <c r="I33" s="12"/>
      <c r="J33" s="12"/>
      <c r="K33" s="12"/>
      <c r="L33" s="12"/>
      <c r="M33" s="12"/>
    </row>
    <row r="34" spans="1:13" x14ac:dyDescent="0.25">
      <c r="A34" s="11">
        <v>175031</v>
      </c>
      <c r="B34" s="11">
        <f>VLOOKUP(A34,TO!$A$1:$D$400,4,0)</f>
        <v>6.4</v>
      </c>
      <c r="C34" s="11">
        <v>4.75</v>
      </c>
      <c r="D34" s="11">
        <f>VLOOKUP(A34,ANH!$A$2:$D$400,4,0)</f>
        <v>1.6</v>
      </c>
      <c r="E34" s="12"/>
      <c r="F34" s="12"/>
      <c r="G34" s="12"/>
      <c r="H34" s="12"/>
      <c r="I34" s="12"/>
      <c r="J34" s="12"/>
      <c r="K34" s="12"/>
      <c r="L34" s="12"/>
      <c r="M34" s="12"/>
    </row>
    <row r="35" spans="1:13" x14ac:dyDescent="0.25">
      <c r="A35" s="11">
        <v>175032</v>
      </c>
      <c r="B35" s="11">
        <f>VLOOKUP(A35,TO!$A$1:$D$400,4,0)</f>
        <v>3.4000000000000004</v>
      </c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</row>
    <row r="36" spans="1:13" x14ac:dyDescent="0.25">
      <c r="A36" s="11">
        <v>175033</v>
      </c>
      <c r="B36" s="11">
        <f>VLOOKUP(A36,TO!$A$1:$D$400,4,0)</f>
        <v>8.8000000000000007</v>
      </c>
      <c r="C36" s="11"/>
      <c r="D36" s="11"/>
      <c r="E36" s="12"/>
      <c r="F36" s="12"/>
      <c r="G36" s="12"/>
      <c r="H36" s="12"/>
      <c r="I36" s="12"/>
      <c r="J36" s="12"/>
      <c r="K36" s="12"/>
      <c r="L36" s="12"/>
      <c r="M36" s="12"/>
    </row>
    <row r="37" spans="1:13" x14ac:dyDescent="0.25">
      <c r="A37" s="11">
        <v>175034</v>
      </c>
      <c r="B37" s="11">
        <f>VLOOKUP(A37,TO!$A$1:$D$400,4,0)</f>
        <v>7.4</v>
      </c>
      <c r="C37" s="11"/>
      <c r="D37" s="11"/>
      <c r="E37" s="12"/>
      <c r="F37" s="12">
        <f>VLOOKUP(A37,HOA!$A$2:$D$400,4,0)</f>
        <v>5.5</v>
      </c>
      <c r="G37" s="12">
        <f>VLOOKUP(A37,SINH!$A$2:$D$400,4,0)</f>
        <v>6.25</v>
      </c>
      <c r="H37" s="12"/>
      <c r="I37" s="12"/>
      <c r="J37" s="12"/>
      <c r="K37" s="12"/>
      <c r="L37" s="12"/>
      <c r="M37" s="12"/>
    </row>
    <row r="38" spans="1:13" x14ac:dyDescent="0.25">
      <c r="A38" s="11">
        <v>175035</v>
      </c>
      <c r="B38" s="11">
        <f>VLOOKUP(A38,TO!$A$1:$D$400,4,0)</f>
        <v>7.2</v>
      </c>
      <c r="C38" s="11"/>
      <c r="D38" s="11"/>
      <c r="E38" s="12">
        <f>VLOOKUP(A38,LI!$A$2:$D$400,4,0)</f>
        <v>3.75</v>
      </c>
      <c r="F38" s="12"/>
      <c r="G38" s="12"/>
      <c r="H38" s="12"/>
      <c r="I38" s="12"/>
      <c r="J38" s="12"/>
      <c r="K38" s="12"/>
      <c r="L38" s="12"/>
      <c r="M38" s="12"/>
    </row>
    <row r="39" spans="1:13" x14ac:dyDescent="0.25">
      <c r="A39" s="11">
        <v>175036</v>
      </c>
      <c r="B39" s="11">
        <f>VLOOKUP(A39,TO!$A$1:$D$400,4,0)</f>
        <v>5.8000000000000007</v>
      </c>
      <c r="C39" s="11"/>
      <c r="D39" s="11">
        <f>VLOOKUP(A39,ANH!$A$2:$D$400,4,0)</f>
        <v>1.6</v>
      </c>
      <c r="E39" s="12">
        <f>VLOOKUP(A39,LI!$A$2:$D$400,4,0)</f>
        <v>4.5</v>
      </c>
      <c r="F39" s="12"/>
      <c r="G39" s="12"/>
      <c r="H39" s="12"/>
      <c r="I39" s="12"/>
      <c r="J39" s="12"/>
      <c r="K39" s="12"/>
      <c r="L39" s="12"/>
      <c r="M39" s="12"/>
    </row>
    <row r="40" spans="1:13" x14ac:dyDescent="0.25">
      <c r="A40" s="11">
        <v>175037</v>
      </c>
      <c r="B40" s="11"/>
      <c r="C40" s="11"/>
      <c r="D40" s="11"/>
      <c r="E40" s="12">
        <f>VLOOKUP(A40,LI!$A$2:$D$400,4,0)</f>
        <v>6</v>
      </c>
      <c r="F40" s="12">
        <f>VLOOKUP(A40,HOA!$A$2:$D$400,4,0)</f>
        <v>4.75</v>
      </c>
      <c r="G40" s="12"/>
      <c r="H40" s="12"/>
      <c r="I40" s="12"/>
      <c r="J40" s="12"/>
      <c r="K40" s="12"/>
      <c r="L40" s="12"/>
      <c r="M40" s="12"/>
    </row>
    <row r="41" spans="1:13" x14ac:dyDescent="0.25">
      <c r="A41" s="11">
        <v>175038</v>
      </c>
      <c r="B41" s="11">
        <f>VLOOKUP(A41,TO!$A$1:$D$400,4,0)</f>
        <v>5.6000000000000005</v>
      </c>
      <c r="C41" s="11"/>
      <c r="D41" s="11">
        <f>VLOOKUP(A41,ANH!$A$2:$D$400,4,0)</f>
        <v>4.2</v>
      </c>
      <c r="E41" s="12">
        <f>VLOOKUP(A41,LI!$A$2:$D$400,4,0)</f>
        <v>5</v>
      </c>
      <c r="F41" s="12"/>
      <c r="G41" s="12"/>
      <c r="H41" s="12"/>
      <c r="I41" s="12"/>
      <c r="J41" s="12"/>
      <c r="K41" s="12"/>
      <c r="L41" s="12"/>
      <c r="M41" s="12"/>
    </row>
    <row r="42" spans="1:13" x14ac:dyDescent="0.25">
      <c r="A42" s="11">
        <v>175039</v>
      </c>
      <c r="B42" s="11">
        <f>VLOOKUP(A42,TO!$A$1:$D$400,4,0)</f>
        <v>8.2000000000000011</v>
      </c>
      <c r="C42" s="11"/>
      <c r="D42" s="11"/>
      <c r="E42" s="12"/>
      <c r="F42" s="12">
        <f>VLOOKUP(A42,HOA!$A$2:$D$400,4,0)</f>
        <v>9</v>
      </c>
      <c r="G42" s="12">
        <f>VLOOKUP(A42,SINH!$A$2:$D$400,4,0)</f>
        <v>8.25</v>
      </c>
      <c r="H42" s="12"/>
      <c r="I42" s="12"/>
      <c r="J42" s="12"/>
      <c r="K42" s="12"/>
      <c r="L42" s="12"/>
      <c r="M42" s="12"/>
    </row>
    <row r="43" spans="1:13" x14ac:dyDescent="0.25">
      <c r="A43" s="11">
        <v>175040</v>
      </c>
      <c r="B43" s="11">
        <f>VLOOKUP(A43,TO!$A$1:$D$400,4,0)</f>
        <v>6.6000000000000005</v>
      </c>
      <c r="C43" s="11"/>
      <c r="D43" s="11">
        <f>VLOOKUP(A43,ANH!$A$2:$D$400,4,0)</f>
        <v>3.4000000000000004</v>
      </c>
      <c r="E43" s="12">
        <f>VLOOKUP(A43,LI!$A$2:$D$400,4,0)</f>
        <v>5.25</v>
      </c>
      <c r="F43" s="12"/>
      <c r="G43" s="12"/>
      <c r="H43" s="12"/>
      <c r="I43" s="12"/>
      <c r="J43" s="12"/>
      <c r="K43" s="12"/>
      <c r="L43" s="12"/>
      <c r="M43" s="12"/>
    </row>
    <row r="44" spans="1:13" x14ac:dyDescent="0.25">
      <c r="A44" s="11">
        <v>175041</v>
      </c>
      <c r="B44" s="11"/>
      <c r="C44" s="11"/>
      <c r="D44" s="11"/>
      <c r="E44" s="12"/>
      <c r="F44" s="12">
        <f>VLOOKUP(A44,HOA!$A$2:$D$400,4,0)</f>
        <v>6</v>
      </c>
      <c r="G44" s="12"/>
      <c r="H44" s="12"/>
      <c r="I44" s="12"/>
      <c r="J44" s="12"/>
      <c r="K44" s="12"/>
      <c r="L44" s="12"/>
      <c r="M44" s="12"/>
    </row>
    <row r="45" spans="1:13" x14ac:dyDescent="0.25">
      <c r="A45" s="11">
        <v>175042</v>
      </c>
      <c r="B45" s="11">
        <f>VLOOKUP(A45,TO!$A$1:$D$400,4,0)</f>
        <v>8</v>
      </c>
      <c r="C45" s="11"/>
      <c r="D45" s="11"/>
      <c r="E45" s="12">
        <f>VLOOKUP(A45,LI!$A$2:$D$400,4,0)</f>
        <v>6.5</v>
      </c>
      <c r="F45" s="12">
        <f>VLOOKUP(A45,HOA!$A$2:$D$400,4,0)</f>
        <v>6.5</v>
      </c>
      <c r="G45" s="12"/>
      <c r="H45" s="12"/>
      <c r="I45" s="12"/>
      <c r="J45" s="12"/>
      <c r="K45" s="12"/>
      <c r="L45" s="12"/>
      <c r="M45" s="12"/>
    </row>
    <row r="46" spans="1:13" x14ac:dyDescent="0.25">
      <c r="A46" s="11">
        <v>175043</v>
      </c>
      <c r="B46" s="11">
        <f>VLOOKUP(A46,TO!$A$1:$D$400,4,0)</f>
        <v>8</v>
      </c>
      <c r="C46" s="11"/>
      <c r="D46" s="11"/>
      <c r="E46" s="12">
        <f>VLOOKUP(A46,LI!$A$2:$D$400,4,0)</f>
        <v>5</v>
      </c>
      <c r="F46" s="12">
        <f>VLOOKUP(A46,HOA!$A$2:$D$400,4,0)</f>
        <v>5</v>
      </c>
      <c r="G46" s="12"/>
      <c r="H46" s="12"/>
      <c r="I46" s="12"/>
      <c r="J46" s="12"/>
      <c r="K46" s="12"/>
      <c r="L46" s="12"/>
      <c r="M46" s="12"/>
    </row>
    <row r="47" spans="1:13" x14ac:dyDescent="0.25">
      <c r="A47" s="11">
        <v>175044</v>
      </c>
      <c r="B47" s="11">
        <f>VLOOKUP(A47,TO!$A$1:$D$400,4,0)</f>
        <v>0.60000000000000009</v>
      </c>
      <c r="C47" s="11"/>
      <c r="D47" s="11"/>
      <c r="E47" s="12"/>
      <c r="F47" s="12">
        <f>VLOOKUP(A47,HOA!$A$2:$D$400,4,0)</f>
        <v>6.5</v>
      </c>
      <c r="G47" s="12"/>
      <c r="H47" s="12"/>
      <c r="I47" s="12"/>
      <c r="J47" s="12"/>
      <c r="K47" s="12"/>
      <c r="L47" s="12"/>
      <c r="M47" s="12"/>
    </row>
    <row r="48" spans="1:13" x14ac:dyDescent="0.25">
      <c r="A48" s="11">
        <v>175045</v>
      </c>
      <c r="B48" s="11">
        <f>VLOOKUP(A48,TO!$A$1:$D$400,4,0)</f>
        <v>4.8000000000000007</v>
      </c>
      <c r="C48" s="11"/>
      <c r="D48" s="11"/>
      <c r="E48" s="12"/>
      <c r="F48" s="12"/>
      <c r="G48" s="12"/>
      <c r="H48" s="12"/>
      <c r="I48" s="12"/>
      <c r="J48" s="12"/>
      <c r="K48" s="12"/>
      <c r="L48" s="12"/>
      <c r="M48" s="12"/>
    </row>
    <row r="49" spans="1:13" x14ac:dyDescent="0.25">
      <c r="A49" s="11">
        <v>175046</v>
      </c>
      <c r="B49" s="11">
        <f>VLOOKUP(A49,TO!$A$1:$D$400,4,0)</f>
        <v>9</v>
      </c>
      <c r="C49" s="11"/>
      <c r="D49" s="11"/>
      <c r="E49" s="12">
        <f>VLOOKUP(A49,LI!$A$2:$D$400,4,0)</f>
        <v>9</v>
      </c>
      <c r="F49" s="12">
        <f>VLOOKUP(A49,HOA!$A$2:$D$400,4,0)</f>
        <v>7.75</v>
      </c>
      <c r="G49" s="12"/>
      <c r="H49" s="12"/>
      <c r="I49" s="12"/>
      <c r="J49" s="12"/>
      <c r="K49" s="12"/>
      <c r="L49" s="12"/>
      <c r="M49" s="12"/>
    </row>
    <row r="50" spans="1:13" x14ac:dyDescent="0.25">
      <c r="A50" s="11">
        <v>175047</v>
      </c>
      <c r="B50" s="11">
        <f>VLOOKUP(A50,TO!$A$1:$D$400,4,0)</f>
        <v>5.2</v>
      </c>
      <c r="C50" s="11">
        <v>3.5</v>
      </c>
      <c r="D50" s="11">
        <f>VLOOKUP(A50,ANH!$A$2:$D$400,4,0)</f>
        <v>2</v>
      </c>
      <c r="E50" s="12"/>
      <c r="F50" s="12"/>
      <c r="G50" s="12"/>
      <c r="H50" s="12"/>
      <c r="I50" s="12"/>
      <c r="J50" s="12"/>
      <c r="K50" s="12"/>
      <c r="L50" s="12"/>
      <c r="M50" s="12"/>
    </row>
    <row r="51" spans="1:13" x14ac:dyDescent="0.25">
      <c r="A51" s="11">
        <v>175048</v>
      </c>
      <c r="B51" s="11">
        <f>VLOOKUP(A51,TO!$A$1:$D$400,4,0)</f>
        <v>8</v>
      </c>
      <c r="C51" s="11"/>
      <c r="D51" s="11"/>
      <c r="E51" s="12">
        <f>VLOOKUP(A51,LI!$A$2:$D$400,4,0)</f>
        <v>6.75</v>
      </c>
      <c r="F51" s="12">
        <f>VLOOKUP(A51,HOA!$A$2:$D$400,4,0)</f>
        <v>7.25</v>
      </c>
      <c r="G51" s="12"/>
      <c r="H51" s="12"/>
      <c r="I51" s="12"/>
      <c r="J51" s="12"/>
      <c r="K51" s="12"/>
      <c r="L51" s="12"/>
      <c r="M51" s="12"/>
    </row>
    <row r="52" spans="1:13" x14ac:dyDescent="0.25">
      <c r="A52" s="11">
        <v>175049</v>
      </c>
      <c r="B52" s="11">
        <f>VLOOKUP(A52,TO!$A$1:$D$400,4,0)</f>
        <v>5</v>
      </c>
      <c r="C52" s="11">
        <v>7.5</v>
      </c>
      <c r="D52" s="11"/>
      <c r="E52" s="12"/>
      <c r="F52" s="12"/>
      <c r="G52" s="12"/>
      <c r="H52" s="12"/>
      <c r="I52" s="12"/>
      <c r="J52" s="12"/>
      <c r="K52" s="12"/>
      <c r="L52" s="12"/>
      <c r="M52" s="12"/>
    </row>
    <row r="53" spans="1:13" x14ac:dyDescent="0.25">
      <c r="A53" s="11">
        <v>175050</v>
      </c>
      <c r="B53" s="11">
        <f>VLOOKUP(A53,TO!$A$1:$D$400,4,0)</f>
        <v>8.8000000000000007</v>
      </c>
      <c r="C53" s="11"/>
      <c r="D53" s="11"/>
      <c r="E53" s="12">
        <f>VLOOKUP(A53,LI!$A$2:$D$400,4,0)</f>
        <v>9</v>
      </c>
      <c r="F53" s="12">
        <f>VLOOKUP(A53,HOA!$A$2:$D$400,4,0)</f>
        <v>7.25</v>
      </c>
      <c r="G53" s="12"/>
      <c r="H53" s="12"/>
      <c r="I53" s="12"/>
      <c r="J53" s="12"/>
      <c r="K53" s="12"/>
      <c r="L53" s="12"/>
      <c r="M53" s="12"/>
    </row>
    <row r="54" spans="1:13" x14ac:dyDescent="0.25">
      <c r="A54" s="11">
        <v>175051</v>
      </c>
      <c r="B54" s="11">
        <f>VLOOKUP(A54,TO!$A$1:$D$400,4,0)</f>
        <v>8</v>
      </c>
      <c r="C54" s="11"/>
      <c r="D54" s="11"/>
      <c r="E54" s="12">
        <f>VLOOKUP(A54,LI!$A$2:$D$400,4,0)</f>
        <v>7</v>
      </c>
      <c r="F54" s="12">
        <f>VLOOKUP(A54,HOA!$A$2:$D$400,4,0)</f>
        <v>6.5</v>
      </c>
      <c r="G54" s="12"/>
      <c r="H54" s="12"/>
      <c r="I54" s="12"/>
      <c r="J54" s="12"/>
      <c r="K54" s="12"/>
      <c r="L54" s="12"/>
      <c r="M54" s="12"/>
    </row>
    <row r="55" spans="1:13" x14ac:dyDescent="0.25">
      <c r="A55" s="11">
        <v>175052</v>
      </c>
      <c r="B55" s="11">
        <f>VLOOKUP(A55,TO!$A$1:$D$400,4,0)</f>
        <v>4.2</v>
      </c>
      <c r="C55" s="11">
        <v>4.5</v>
      </c>
      <c r="D55" s="11"/>
      <c r="E55" s="12"/>
      <c r="F55" s="12"/>
      <c r="G55" s="12"/>
      <c r="H55" s="12"/>
      <c r="I55" s="12"/>
      <c r="J55" s="12"/>
      <c r="K55" s="12"/>
      <c r="L55" s="12"/>
      <c r="M55" s="12"/>
    </row>
    <row r="56" spans="1:13" x14ac:dyDescent="0.25">
      <c r="A56" s="11">
        <v>175053</v>
      </c>
      <c r="B56" s="11">
        <f>VLOOKUP(A56,TO!$A$1:$D$400,4,0)</f>
        <v>4.8000000000000007</v>
      </c>
      <c r="C56" s="11"/>
      <c r="D56" s="11"/>
      <c r="E56" s="12"/>
      <c r="F56" s="12"/>
      <c r="G56" s="12"/>
      <c r="H56" s="12"/>
      <c r="I56" s="12"/>
      <c r="J56" s="12"/>
      <c r="K56" s="12"/>
      <c r="L56" s="12"/>
      <c r="M56" s="12"/>
    </row>
    <row r="57" spans="1:13" x14ac:dyDescent="0.25">
      <c r="A57" s="11">
        <v>175054</v>
      </c>
      <c r="B57" s="11">
        <f>VLOOKUP(A57,TO!$A$1:$D$400,4,0)</f>
        <v>5.6000000000000005</v>
      </c>
      <c r="C57" s="11"/>
      <c r="D57" s="11">
        <f>VLOOKUP(A57,ANH!$A$2:$D$400,4,0)</f>
        <v>4.4000000000000004</v>
      </c>
      <c r="E57" s="12">
        <f>VLOOKUP(A57,LI!$A$2:$D$400,4,0)</f>
        <v>4.75</v>
      </c>
      <c r="F57" s="12"/>
      <c r="G57" s="12"/>
      <c r="H57" s="12"/>
      <c r="I57" s="12"/>
      <c r="J57" s="12"/>
      <c r="K57" s="12"/>
      <c r="L57" s="12"/>
      <c r="M57" s="12"/>
    </row>
    <row r="58" spans="1:13" x14ac:dyDescent="0.25">
      <c r="A58" s="11">
        <v>175055</v>
      </c>
      <c r="B58" s="11">
        <f>VLOOKUP(A58,TO!$A$1:$D$400,4,0)</f>
        <v>6.8000000000000007</v>
      </c>
      <c r="C58" s="11"/>
      <c r="D58" s="11">
        <f>VLOOKUP(A58,ANH!$A$2:$D$400,4,0)</f>
        <v>2.4000000000000004</v>
      </c>
      <c r="E58" s="12"/>
      <c r="F58" s="12"/>
      <c r="G58" s="12"/>
      <c r="H58" s="12"/>
      <c r="I58" s="12"/>
      <c r="J58" s="12"/>
      <c r="K58" s="12"/>
      <c r="L58" s="12"/>
      <c r="M58" s="12"/>
    </row>
    <row r="59" spans="1:13" x14ac:dyDescent="0.25">
      <c r="A59" s="11">
        <v>175056</v>
      </c>
      <c r="B59" s="11">
        <f>VLOOKUP(A59,TO!$A$1:$D$400,4,0)</f>
        <v>8.8000000000000007</v>
      </c>
      <c r="C59" s="11"/>
      <c r="D59" s="11"/>
      <c r="E59" s="12">
        <f>VLOOKUP(A59,LI!$A$2:$D$400,4,0)</f>
        <v>6.75</v>
      </c>
      <c r="F59" s="12">
        <f>VLOOKUP(A59,HOA!$A$2:$D$400,4,0)</f>
        <v>8</v>
      </c>
      <c r="G59" s="12"/>
      <c r="H59" s="12"/>
      <c r="I59" s="12"/>
      <c r="J59" s="12"/>
      <c r="K59" s="12"/>
      <c r="L59" s="12"/>
      <c r="M59" s="12"/>
    </row>
    <row r="60" spans="1:13" x14ac:dyDescent="0.25">
      <c r="A60" s="11">
        <v>175057</v>
      </c>
      <c r="B60" s="11">
        <f>VLOOKUP(A60,TO!$A$1:$D$400,4,0)</f>
        <v>7.6000000000000005</v>
      </c>
      <c r="C60" s="11"/>
      <c r="D60" s="11"/>
      <c r="E60" s="12">
        <f>VLOOKUP(A60,LI!$A$2:$D$400,4,0)</f>
        <v>5.5</v>
      </c>
      <c r="F60" s="12">
        <f>VLOOKUP(A60,HOA!$A$2:$D$400,4,0)</f>
        <v>7</v>
      </c>
      <c r="G60" s="12"/>
      <c r="H60" s="12"/>
      <c r="I60" s="12"/>
      <c r="J60" s="12"/>
      <c r="K60" s="12"/>
      <c r="L60" s="12"/>
      <c r="M60" s="12"/>
    </row>
    <row r="61" spans="1:13" x14ac:dyDescent="0.25">
      <c r="A61" s="11">
        <v>175058</v>
      </c>
      <c r="B61" s="11">
        <f>VLOOKUP(A61,TO!$A$1:$D$400,4,0)</f>
        <v>3.4000000000000004</v>
      </c>
      <c r="C61" s="11"/>
      <c r="D61" s="11">
        <f>VLOOKUP(A61,ANH!$A$2:$D$400,4,0)</f>
        <v>3</v>
      </c>
      <c r="E61" s="12"/>
      <c r="F61" s="12"/>
      <c r="G61" s="12"/>
      <c r="H61" s="12"/>
      <c r="I61" s="12"/>
      <c r="J61" s="12"/>
      <c r="K61" s="12"/>
      <c r="L61" s="12"/>
      <c r="M61" s="12"/>
    </row>
    <row r="62" spans="1:13" x14ac:dyDescent="0.25">
      <c r="A62" s="11">
        <v>175060</v>
      </c>
      <c r="B62" s="11">
        <f>VLOOKUP(A62,TO!$A$1:$D$400,4,0)</f>
        <v>4.6000000000000005</v>
      </c>
      <c r="C62" s="11"/>
      <c r="D62" s="11"/>
      <c r="E62" s="12"/>
      <c r="F62" s="12"/>
      <c r="G62" s="12"/>
      <c r="H62" s="12"/>
      <c r="I62" s="12"/>
      <c r="J62" s="12"/>
      <c r="K62" s="12"/>
      <c r="L62" s="12"/>
      <c r="M62" s="12"/>
    </row>
    <row r="63" spans="1:13" x14ac:dyDescent="0.25">
      <c r="A63" s="11">
        <v>175061</v>
      </c>
      <c r="B63" s="11">
        <f>VLOOKUP(A63,TO!$A$1:$D$400,4,0)</f>
        <v>9</v>
      </c>
      <c r="C63" s="11"/>
      <c r="D63" s="11"/>
      <c r="E63" s="12">
        <f>VLOOKUP(A63,LI!$A$2:$D$400,4,0)</f>
        <v>7.25</v>
      </c>
      <c r="F63" s="12">
        <f>VLOOKUP(A63,HOA!$A$2:$D$400,4,0)</f>
        <v>7.5</v>
      </c>
      <c r="G63" s="12"/>
      <c r="H63" s="12"/>
      <c r="I63" s="12"/>
      <c r="J63" s="12"/>
      <c r="K63" s="12"/>
      <c r="L63" s="12"/>
      <c r="M63" s="12"/>
    </row>
    <row r="64" spans="1:13" x14ac:dyDescent="0.25">
      <c r="A64" s="11">
        <v>175062</v>
      </c>
      <c r="B64" s="11">
        <f>VLOOKUP(A64,TO!$A$1:$D$400,4,0)</f>
        <v>7</v>
      </c>
      <c r="C64" s="11"/>
      <c r="D64" s="11">
        <f>VLOOKUP(A64,ANH!$A$2:$D$400,4,0)</f>
        <v>5.4</v>
      </c>
      <c r="E64" s="12">
        <f>VLOOKUP(A64,LI!$A$2:$D$400,4,0)</f>
        <v>4.75</v>
      </c>
      <c r="F64" s="12"/>
      <c r="G64" s="12"/>
      <c r="H64" s="12"/>
      <c r="I64" s="12"/>
      <c r="J64" s="12"/>
      <c r="K64" s="12"/>
      <c r="L64" s="12"/>
      <c r="M64" s="12"/>
    </row>
    <row r="65" spans="1:13" x14ac:dyDescent="0.25">
      <c r="A65" s="11">
        <v>175063</v>
      </c>
      <c r="B65" s="11"/>
      <c r="C65" s="11"/>
      <c r="D65" s="11"/>
      <c r="E65" s="12"/>
      <c r="F65" s="12"/>
      <c r="G65" s="12"/>
      <c r="H65" s="12">
        <f>VLOOKUP(A65,SU!$A$2:$D$8,4,0)</f>
        <v>4.75</v>
      </c>
      <c r="I65" s="12">
        <f>VLOOKUP(A65,DIA!$A$2:$D$10,4,0)</f>
        <v>7</v>
      </c>
      <c r="J65" s="12"/>
      <c r="K65" s="12"/>
      <c r="L65" s="12"/>
      <c r="M65" s="12"/>
    </row>
    <row r="66" spans="1:13" x14ac:dyDescent="0.25">
      <c r="A66" s="11">
        <v>175064</v>
      </c>
      <c r="B66" s="11"/>
      <c r="C66" s="11">
        <v>5.25</v>
      </c>
      <c r="D66" s="11"/>
      <c r="E66" s="12"/>
      <c r="F66" s="12"/>
      <c r="G66" s="12"/>
      <c r="H66" s="12"/>
      <c r="I66" s="12"/>
      <c r="J66" s="12"/>
      <c r="K66" s="12"/>
      <c r="L66" s="12"/>
      <c r="M66" s="12"/>
    </row>
    <row r="67" spans="1:13" x14ac:dyDescent="0.25">
      <c r="A67" s="11">
        <v>175065</v>
      </c>
      <c r="B67" s="11">
        <f>VLOOKUP(A67,TO!$A$1:$D$400,4,0)</f>
        <v>9</v>
      </c>
      <c r="C67" s="11"/>
      <c r="D67" s="11"/>
      <c r="E67" s="12">
        <f>VLOOKUP(A67,LI!$A$2:$D$400,4,0)</f>
        <v>5.25</v>
      </c>
      <c r="F67" s="12">
        <f>VLOOKUP(A67,HOA!$A$2:$D$400,4,0)</f>
        <v>6.75</v>
      </c>
      <c r="G67" s="12">
        <f>VLOOKUP(A67,SINH!$A$2:$D$400,4,0)</f>
        <v>3.5</v>
      </c>
      <c r="H67" s="12"/>
      <c r="I67" s="12"/>
      <c r="J67" s="12"/>
      <c r="K67" s="12"/>
      <c r="L67" s="12"/>
      <c r="M67" s="12"/>
    </row>
    <row r="68" spans="1:13" x14ac:dyDescent="0.25">
      <c r="A68" s="11">
        <v>175066</v>
      </c>
      <c r="B68" s="11">
        <f>VLOOKUP(A68,TO!$A$1:$D$400,4,0)</f>
        <v>7.6000000000000005</v>
      </c>
      <c r="C68" s="11"/>
      <c r="D68" s="11"/>
      <c r="E68" s="12">
        <f>VLOOKUP(A68,LI!$A$2:$D$400,4,0)</f>
        <v>7.25</v>
      </c>
      <c r="F68" s="12">
        <f>VLOOKUP(A68,HOA!$A$2:$D$400,4,0)</f>
        <v>8</v>
      </c>
      <c r="G68" s="12"/>
      <c r="H68" s="12"/>
      <c r="I68" s="12"/>
      <c r="J68" s="12"/>
      <c r="K68" s="12"/>
      <c r="L68" s="12"/>
      <c r="M68" s="12"/>
    </row>
    <row r="69" spans="1:13" x14ac:dyDescent="0.25">
      <c r="A69" s="11">
        <v>175067</v>
      </c>
      <c r="B69" s="11">
        <f>VLOOKUP(A69,TO!$A$1:$D$400,4,0)</f>
        <v>8.4</v>
      </c>
      <c r="C69" s="11"/>
      <c r="D69" s="11"/>
      <c r="E69" s="12">
        <f>VLOOKUP(A69,LI!$A$2:$D$400,4,0)</f>
        <v>7.25</v>
      </c>
      <c r="F69" s="12">
        <f>VLOOKUP(A69,HOA!$A$2:$D$400,4,0)</f>
        <v>7.5</v>
      </c>
      <c r="G69" s="12"/>
      <c r="H69" s="12"/>
      <c r="I69" s="12"/>
      <c r="J69" s="12"/>
      <c r="K69" s="12"/>
      <c r="L69" s="12"/>
      <c r="M69" s="12"/>
    </row>
    <row r="70" spans="1:13" x14ac:dyDescent="0.25">
      <c r="A70" s="11">
        <v>175068</v>
      </c>
      <c r="B70" s="11">
        <f>VLOOKUP(A70,TO!$A$1:$D$400,4,0)</f>
        <v>7.2</v>
      </c>
      <c r="C70" s="11"/>
      <c r="D70" s="11"/>
      <c r="E70" s="12">
        <f>VLOOKUP(A70,LI!$A$2:$D$400,4,0)</f>
        <v>5</v>
      </c>
      <c r="F70" s="12">
        <f>VLOOKUP(A70,HOA!$A$2:$D$400,4,0)</f>
        <v>4.25</v>
      </c>
      <c r="G70" s="12"/>
      <c r="H70" s="12"/>
      <c r="I70" s="12"/>
      <c r="J70" s="12"/>
      <c r="K70" s="12"/>
      <c r="L70" s="12"/>
      <c r="M70" s="12"/>
    </row>
    <row r="71" spans="1:13" x14ac:dyDescent="0.25">
      <c r="A71" s="11">
        <v>175069</v>
      </c>
      <c r="B71" s="11">
        <f>VLOOKUP(A71,TO!$A$1:$D$400,4,0)</f>
        <v>6.6000000000000005</v>
      </c>
      <c r="C71" s="11"/>
      <c r="D71" s="11"/>
      <c r="E71" s="12">
        <f>VLOOKUP(A71,LI!$A$2:$D$400,4,0)</f>
        <v>6.25</v>
      </c>
      <c r="F71" s="12">
        <f>VLOOKUP(A71,HOA!$A$2:$D$400,4,0)</f>
        <v>5</v>
      </c>
      <c r="G71" s="12"/>
      <c r="H71" s="12"/>
      <c r="I71" s="12"/>
      <c r="J71" s="12"/>
      <c r="K71" s="12"/>
      <c r="L71" s="12"/>
      <c r="M71" s="12"/>
    </row>
    <row r="72" spans="1:13" x14ac:dyDescent="0.25">
      <c r="A72" s="11">
        <v>175070</v>
      </c>
      <c r="B72" s="11">
        <f>VLOOKUP(A72,TO!$A$1:$D$400,4,0)</f>
        <v>8.2000000000000011</v>
      </c>
      <c r="C72" s="11"/>
      <c r="D72" s="11"/>
      <c r="E72" s="12">
        <f>VLOOKUP(A72,LI!$A$2:$D$400,4,0)</f>
        <v>6.25</v>
      </c>
      <c r="F72" s="12">
        <f>VLOOKUP(A72,HOA!$A$2:$D$400,4,0)</f>
        <v>6</v>
      </c>
      <c r="G72" s="12"/>
      <c r="H72" s="12"/>
      <c r="I72" s="12"/>
      <c r="J72" s="12"/>
      <c r="K72" s="12"/>
      <c r="L72" s="12"/>
      <c r="M72" s="12"/>
    </row>
    <row r="73" spans="1:13" x14ac:dyDescent="0.25">
      <c r="A73" s="11">
        <v>175071</v>
      </c>
      <c r="B73" s="11">
        <f>VLOOKUP(A73,TO!$A$1:$D$400,4,0)</f>
        <v>9.4</v>
      </c>
      <c r="C73" s="11"/>
      <c r="D73" s="11"/>
      <c r="E73" s="12">
        <f>VLOOKUP(A73,LI!$A$2:$D$400,4,0)</f>
        <v>6.75</v>
      </c>
      <c r="F73" s="12">
        <f>VLOOKUP(A73,HOA!$A$2:$D$400,4,0)</f>
        <v>8.75</v>
      </c>
      <c r="G73" s="12">
        <f>VLOOKUP(A73,SINH!$A$2:$D$400,4,0)</f>
        <v>9.5</v>
      </c>
      <c r="H73" s="12"/>
      <c r="I73" s="12"/>
      <c r="J73" s="12"/>
      <c r="K73" s="12"/>
      <c r="L73" s="12"/>
      <c r="M73" s="12"/>
    </row>
    <row r="74" spans="1:13" x14ac:dyDescent="0.25">
      <c r="A74" s="11">
        <v>175072</v>
      </c>
      <c r="B74" s="11">
        <f>VLOOKUP(A74,TO!$A$1:$D$400,4,0)</f>
        <v>7.8000000000000007</v>
      </c>
      <c r="C74" s="11"/>
      <c r="D74" s="11"/>
      <c r="E74" s="12"/>
      <c r="F74" s="12">
        <f>VLOOKUP(A74,HOA!$A$2:$D$400,4,0)</f>
        <v>6.75</v>
      </c>
      <c r="G74" s="12">
        <f>VLOOKUP(A74,SINH!$A$2:$D$400,4,0)</f>
        <v>8</v>
      </c>
      <c r="H74" s="12"/>
      <c r="I74" s="12"/>
      <c r="J74" s="12"/>
      <c r="K74" s="12"/>
      <c r="L74" s="12"/>
      <c r="M74" s="12"/>
    </row>
    <row r="75" spans="1:13" x14ac:dyDescent="0.25">
      <c r="A75" s="11">
        <v>175073</v>
      </c>
      <c r="B75" s="11">
        <f>VLOOKUP(A75,TO!$A$1:$D$400,4,0)</f>
        <v>8.6</v>
      </c>
      <c r="C75" s="11"/>
      <c r="D75" s="11"/>
      <c r="E75" s="12">
        <f>VLOOKUP(A75,LI!$A$2:$D$400,4,0)</f>
        <v>6.75</v>
      </c>
      <c r="F75" s="12">
        <f>VLOOKUP(A75,HOA!$A$2:$D$400,4,0)</f>
        <v>7.5</v>
      </c>
      <c r="G75" s="12"/>
      <c r="H75" s="12"/>
      <c r="I75" s="12"/>
      <c r="J75" s="12"/>
      <c r="K75" s="12"/>
      <c r="L75" s="12"/>
      <c r="M75" s="12"/>
    </row>
    <row r="76" spans="1:13" x14ac:dyDescent="0.25">
      <c r="A76" s="11">
        <v>175074</v>
      </c>
      <c r="B76" s="11">
        <f>VLOOKUP(A76,TO!$A$1:$D$400,4,0)</f>
        <v>8</v>
      </c>
      <c r="C76" s="11"/>
      <c r="D76" s="11"/>
      <c r="E76" s="12">
        <f>VLOOKUP(A76,LI!$A$2:$D$400,4,0)</f>
        <v>7</v>
      </c>
      <c r="F76" s="12">
        <f>VLOOKUP(A76,HOA!$A$2:$D$400,4,0)</f>
        <v>6</v>
      </c>
      <c r="G76" s="12"/>
      <c r="H76" s="12"/>
      <c r="I76" s="12"/>
      <c r="J76" s="12"/>
      <c r="K76" s="12"/>
      <c r="L76" s="12"/>
      <c r="M76" s="12"/>
    </row>
    <row r="77" spans="1:13" x14ac:dyDescent="0.25">
      <c r="A77" s="11">
        <v>175075</v>
      </c>
      <c r="B77" s="11">
        <f>VLOOKUP(A77,TO!$A$1:$D$400,4,0)</f>
        <v>6.6000000000000005</v>
      </c>
      <c r="C77" s="11"/>
      <c r="D77" s="11">
        <f>VLOOKUP(A77,ANH!$A$2:$D$400,4,0)</f>
        <v>3</v>
      </c>
      <c r="E77" s="12">
        <f>VLOOKUP(A77,LI!$A$2:$D$400,4,0)</f>
        <v>5.75</v>
      </c>
      <c r="F77" s="12">
        <f>VLOOKUP(A77,HOA!$A$2:$D$400,4,0)</f>
        <v>3.75</v>
      </c>
      <c r="G77" s="12"/>
      <c r="H77" s="12"/>
      <c r="I77" s="12"/>
      <c r="J77" s="12"/>
      <c r="K77" s="12"/>
      <c r="L77" s="12"/>
      <c r="M77" s="12"/>
    </row>
    <row r="78" spans="1:13" x14ac:dyDescent="0.25">
      <c r="A78" s="11">
        <v>175076</v>
      </c>
      <c r="B78" s="11">
        <f>VLOOKUP(A78,TO!$A$1:$D$400,4,0)</f>
        <v>3.8000000000000003</v>
      </c>
      <c r="C78" s="11">
        <v>5.25</v>
      </c>
      <c r="D78" s="11"/>
      <c r="E78" s="12"/>
      <c r="F78" s="12"/>
      <c r="G78" s="12"/>
      <c r="H78" s="12"/>
      <c r="I78" s="12"/>
      <c r="J78" s="12"/>
      <c r="K78" s="12"/>
      <c r="L78" s="12"/>
      <c r="M78" s="12"/>
    </row>
    <row r="79" spans="1:13" x14ac:dyDescent="0.25">
      <c r="A79" s="11">
        <v>175077</v>
      </c>
      <c r="B79" s="11">
        <f>VLOOKUP(A79,TO!$A$1:$D$400,4,0)</f>
        <v>4.2</v>
      </c>
      <c r="C79" s="11"/>
      <c r="D79" s="11">
        <f>VLOOKUP(A79,ANH!$A$2:$D$400,4,0)</f>
        <v>2</v>
      </c>
      <c r="E79" s="12"/>
      <c r="F79" s="12"/>
      <c r="G79" s="12"/>
      <c r="H79" s="12"/>
      <c r="I79" s="12">
        <f>VLOOKUP(A79,DIA!$A$2:$D$10,4,0)</f>
        <v>6.75</v>
      </c>
      <c r="J79" s="12">
        <f>VLOOKUP(A79,CD!$A$2:$D$10,4,0)</f>
        <v>6.5</v>
      </c>
      <c r="K79" s="12"/>
      <c r="L79" s="12"/>
      <c r="M79" s="12"/>
    </row>
    <row r="80" spans="1:13" x14ac:dyDescent="0.25">
      <c r="A80" s="11">
        <v>175078</v>
      </c>
      <c r="B80" s="11">
        <f>VLOOKUP(A80,TO!$A$1:$D$400,4,0)</f>
        <v>5</v>
      </c>
      <c r="C80" s="11">
        <v>5</v>
      </c>
      <c r="D80" s="11">
        <f>VLOOKUP(A80,ANH!$A$2:$D$400,4,0)</f>
        <v>1.6</v>
      </c>
      <c r="E80" s="12">
        <f>VLOOKUP(A80,LI!$A$2:$D$400,4,0)</f>
        <v>4.5</v>
      </c>
      <c r="F80" s="12">
        <f>VLOOKUP(A80,HOA!$A$2:$D$400,4,0)</f>
        <v>2.5</v>
      </c>
      <c r="G80" s="12">
        <f>VLOOKUP(A80,SINH!$A$2:$D$400,4,0)</f>
        <v>3.75</v>
      </c>
      <c r="H80" s="12"/>
      <c r="I80" s="12"/>
      <c r="J80" s="12"/>
      <c r="K80" s="12"/>
      <c r="L80" s="12"/>
      <c r="M80" s="12"/>
    </row>
    <row r="81" spans="1:13" x14ac:dyDescent="0.25">
      <c r="A81" s="11">
        <v>175079</v>
      </c>
      <c r="B81" s="11"/>
      <c r="C81" s="11"/>
      <c r="D81" s="11">
        <f>VLOOKUP(A81,ANH!$A$2:$D$400,4,0)</f>
        <v>4.2</v>
      </c>
      <c r="E81" s="12"/>
      <c r="F81" s="12"/>
      <c r="G81" s="12"/>
      <c r="H81" s="12"/>
      <c r="I81" s="12"/>
      <c r="J81" s="12"/>
      <c r="K81" s="12"/>
      <c r="L81" s="12"/>
      <c r="M81" s="12"/>
    </row>
    <row r="82" spans="1:13" x14ac:dyDescent="0.25">
      <c r="A82" s="11">
        <v>175080</v>
      </c>
      <c r="B82" s="11">
        <f>VLOOKUP(A82,TO!$A$1:$D$400,4,0)</f>
        <v>7.4</v>
      </c>
      <c r="C82" s="11"/>
      <c r="D82" s="11"/>
      <c r="E82" s="12">
        <f>VLOOKUP(A82,LI!$A$2:$D$400,4,0)</f>
        <v>6</v>
      </c>
      <c r="F82" s="12">
        <f>VLOOKUP(A82,HOA!$A$2:$D$400,4,0)</f>
        <v>5.5</v>
      </c>
      <c r="G82" s="12"/>
      <c r="H82" s="12"/>
      <c r="I82" s="12"/>
      <c r="J82" s="12"/>
      <c r="K82" s="12"/>
      <c r="L82" s="12"/>
      <c r="M82" s="12"/>
    </row>
    <row r="83" spans="1:13" x14ac:dyDescent="0.25">
      <c r="A83" s="11">
        <v>175081</v>
      </c>
      <c r="B83" s="11">
        <f>VLOOKUP(A83,TO!$A$1:$D$400,4,0)</f>
        <v>8.8000000000000007</v>
      </c>
      <c r="C83" s="11"/>
      <c r="D83" s="11"/>
      <c r="E83" s="12">
        <f>VLOOKUP(A83,LI!$A$2:$D$400,4,0)</f>
        <v>7</v>
      </c>
      <c r="F83" s="12">
        <f>VLOOKUP(A83,HOA!$A$2:$D$400,4,0)</f>
        <v>6.25</v>
      </c>
      <c r="G83" s="12"/>
      <c r="H83" s="12"/>
      <c r="I83" s="12"/>
      <c r="J83" s="12"/>
      <c r="K83" s="12"/>
      <c r="L83" s="12"/>
      <c r="M83" s="12"/>
    </row>
    <row r="84" spans="1:13" x14ac:dyDescent="0.25">
      <c r="A84" s="11">
        <v>175082</v>
      </c>
      <c r="B84" s="11">
        <f>VLOOKUP(A84,TO!$A$1:$D$400,4,0)</f>
        <v>3.6</v>
      </c>
      <c r="C84" s="11"/>
      <c r="D84" s="11"/>
      <c r="E84" s="12"/>
      <c r="F84" s="12"/>
      <c r="G84" s="12"/>
      <c r="H84" s="12"/>
      <c r="I84" s="12"/>
      <c r="J84" s="12"/>
      <c r="K84" s="12"/>
      <c r="L84" s="12"/>
      <c r="M84" s="12"/>
    </row>
    <row r="85" spans="1:13" x14ac:dyDescent="0.25">
      <c r="A85" s="11">
        <v>175083</v>
      </c>
      <c r="B85" s="11">
        <f>VLOOKUP(A85,TO!$A$1:$D$400,4,0)</f>
        <v>6</v>
      </c>
      <c r="C85" s="11"/>
      <c r="D85" s="11"/>
      <c r="E85" s="12"/>
      <c r="F85" s="12"/>
      <c r="G85" s="12"/>
      <c r="H85" s="12"/>
      <c r="I85" s="12"/>
      <c r="J85" s="12"/>
      <c r="K85" s="12"/>
      <c r="L85" s="12"/>
      <c r="M85" s="12"/>
    </row>
    <row r="86" spans="1:13" x14ac:dyDescent="0.25">
      <c r="A86" s="11">
        <v>175084</v>
      </c>
      <c r="B86" s="11"/>
      <c r="C86" s="11"/>
      <c r="D86" s="11"/>
      <c r="E86" s="12"/>
      <c r="F86" s="12"/>
      <c r="G86" s="12">
        <f>VLOOKUP(A86,SINH!$A$2:$D$400,4,0)</f>
        <v>7.5</v>
      </c>
      <c r="H86" s="12"/>
      <c r="I86" s="12"/>
      <c r="J86" s="12"/>
      <c r="K86" s="12"/>
      <c r="L86" s="12"/>
      <c r="M86" s="12"/>
    </row>
    <row r="87" spans="1:13" x14ac:dyDescent="0.25">
      <c r="A87" s="11">
        <v>175085</v>
      </c>
      <c r="B87" s="11">
        <f>VLOOKUP(A87,TO!$A$1:$D$400,4,0)</f>
        <v>6.6000000000000005</v>
      </c>
      <c r="C87" s="11">
        <v>5</v>
      </c>
      <c r="D87" s="11"/>
      <c r="E87" s="12"/>
      <c r="F87" s="12"/>
      <c r="G87" s="12"/>
      <c r="H87" s="12"/>
      <c r="I87" s="12"/>
      <c r="J87" s="12"/>
      <c r="K87" s="12"/>
      <c r="L87" s="12"/>
      <c r="M87" s="12"/>
    </row>
    <row r="88" spans="1:13" x14ac:dyDescent="0.25">
      <c r="A88" s="11">
        <v>175086</v>
      </c>
      <c r="B88" s="11">
        <f>VLOOKUP(A88,TO!$A$1:$D$400,4,0)</f>
        <v>3.6</v>
      </c>
      <c r="C88" s="11"/>
      <c r="D88" s="11"/>
      <c r="E88" s="12"/>
      <c r="F88" s="12"/>
      <c r="G88" s="12"/>
      <c r="H88" s="12"/>
      <c r="I88" s="12"/>
      <c r="J88" s="12"/>
      <c r="K88" s="12"/>
      <c r="L88" s="12"/>
      <c r="M88" s="12"/>
    </row>
    <row r="89" spans="1:13" x14ac:dyDescent="0.25">
      <c r="A89" s="11">
        <v>175087</v>
      </c>
      <c r="B89" s="11">
        <f>VLOOKUP(A89,TO!$A$1:$D$400,4,0)</f>
        <v>7.6000000000000005</v>
      </c>
      <c r="C89" s="11"/>
      <c r="D89" s="11">
        <f>VLOOKUP(A89,ANH!$A$2:$D$400,4,0)</f>
        <v>2.2000000000000002</v>
      </c>
      <c r="E89" s="12">
        <f>VLOOKUP(A89,LI!$A$2:$D$400,4,0)</f>
        <v>6.5</v>
      </c>
      <c r="F89" s="12">
        <f>VLOOKUP(A89,HOA!$A$2:$D$400,4,0)</f>
        <v>5.25</v>
      </c>
      <c r="G89" s="12"/>
      <c r="H89" s="12"/>
      <c r="I89" s="12"/>
      <c r="J89" s="12"/>
      <c r="K89" s="12"/>
      <c r="L89" s="12"/>
      <c r="M89" s="12"/>
    </row>
    <row r="90" spans="1:13" x14ac:dyDescent="0.25">
      <c r="A90" s="11">
        <v>175088</v>
      </c>
      <c r="B90" s="11"/>
      <c r="C90" s="11">
        <v>4</v>
      </c>
      <c r="D90" s="11">
        <f>VLOOKUP(A90,ANH!$A$2:$D$400,4,0)</f>
        <v>4.2</v>
      </c>
      <c r="E90" s="12">
        <f>VLOOKUP(A90,LI!$A$2:$D$400,4,0)</f>
        <v>4.75</v>
      </c>
      <c r="F90" s="12">
        <f>VLOOKUP(A90,HOA!$A$2:$D$400,4,0)</f>
        <v>4.75</v>
      </c>
      <c r="G90" s="12"/>
      <c r="H90" s="12"/>
      <c r="I90" s="12"/>
      <c r="J90" s="12"/>
      <c r="K90" s="12"/>
      <c r="L90" s="12"/>
      <c r="M90" s="12"/>
    </row>
    <row r="91" spans="1:13" x14ac:dyDescent="0.25">
      <c r="A91" s="11">
        <v>175089</v>
      </c>
      <c r="B91" s="11">
        <f>VLOOKUP(A91,TO!$A$1:$D$400,4,0)</f>
        <v>9.2000000000000011</v>
      </c>
      <c r="C91" s="11"/>
      <c r="D91" s="11">
        <f>VLOOKUP(A91,ANH!$A$2:$D$400,4,0)</f>
        <v>5.4</v>
      </c>
      <c r="E91" s="12">
        <f>VLOOKUP(A91,LI!$A$2:$D$400,4,0)</f>
        <v>7.5</v>
      </c>
      <c r="F91" s="12"/>
      <c r="G91" s="12"/>
      <c r="H91" s="12"/>
      <c r="I91" s="12"/>
      <c r="J91" s="12"/>
      <c r="K91" s="12"/>
      <c r="L91" s="12"/>
      <c r="M91" s="12"/>
    </row>
    <row r="92" spans="1:13" x14ac:dyDescent="0.25">
      <c r="A92" s="11">
        <v>175090</v>
      </c>
      <c r="B92" s="11">
        <f>VLOOKUP(A92,TO!$A$1:$D$400,4,0)</f>
        <v>8.8000000000000007</v>
      </c>
      <c r="C92" s="11"/>
      <c r="D92" s="11">
        <f>VLOOKUP(A92,ANH!$A$2:$D$400,4,0)</f>
        <v>3.4000000000000004</v>
      </c>
      <c r="E92" s="12">
        <f>VLOOKUP(A92,LI!$A$2:$D$400,4,0)</f>
        <v>7.75</v>
      </c>
      <c r="F92" s="12">
        <f>VLOOKUP(A92,HOA!$A$2:$D$400,4,0)</f>
        <v>8.5</v>
      </c>
      <c r="G92" s="12"/>
      <c r="H92" s="12"/>
      <c r="I92" s="12"/>
      <c r="J92" s="12"/>
      <c r="K92" s="12"/>
      <c r="L92" s="12"/>
      <c r="M92" s="12"/>
    </row>
    <row r="93" spans="1:13" x14ac:dyDescent="0.25">
      <c r="A93" s="11">
        <v>175091</v>
      </c>
      <c r="B93" s="11">
        <f>VLOOKUP(A93,TO!$A$1:$D$400,4,0)</f>
        <v>8</v>
      </c>
      <c r="C93" s="11"/>
      <c r="D93" s="11"/>
      <c r="E93" s="12">
        <f>VLOOKUP(A93,LI!$A$2:$D$400,4,0)</f>
        <v>6.25</v>
      </c>
      <c r="F93" s="12">
        <f>VLOOKUP(A93,HOA!$A$2:$D$400,4,0)</f>
        <v>6.25</v>
      </c>
      <c r="G93" s="12"/>
      <c r="H93" s="12"/>
      <c r="I93" s="12"/>
      <c r="J93" s="12"/>
      <c r="K93" s="12"/>
      <c r="L93" s="12"/>
      <c r="M93" s="12"/>
    </row>
    <row r="94" spans="1:13" x14ac:dyDescent="0.25">
      <c r="A94" s="11">
        <v>175092</v>
      </c>
      <c r="B94" s="11">
        <f>VLOOKUP(A94,TO!$A$1:$D$400,4,0)</f>
        <v>7.6000000000000005</v>
      </c>
      <c r="C94" s="11"/>
      <c r="D94" s="11"/>
      <c r="E94" s="12">
        <f>VLOOKUP(A94,LI!$A$2:$D$400,4,0)</f>
        <v>6.75</v>
      </c>
      <c r="F94" s="12">
        <f>VLOOKUP(A94,HOA!$A$2:$D$400,4,0)</f>
        <v>3.75</v>
      </c>
      <c r="G94" s="12"/>
      <c r="H94" s="12"/>
      <c r="I94" s="12"/>
      <c r="J94" s="12"/>
      <c r="K94" s="12"/>
      <c r="L94" s="12"/>
      <c r="M94" s="12"/>
    </row>
    <row r="95" spans="1:13" x14ac:dyDescent="0.25">
      <c r="A95" s="11">
        <v>175093</v>
      </c>
      <c r="B95" s="11">
        <f>VLOOKUP(A95,TO!$A$1:$D$400,4,0)</f>
        <v>6.8000000000000007</v>
      </c>
      <c r="C95" s="11"/>
      <c r="D95" s="11">
        <f>VLOOKUP(A95,ANH!$A$2:$D$400,4,0)</f>
        <v>1.4000000000000001</v>
      </c>
      <c r="E95" s="12">
        <f>VLOOKUP(A95,LI!$A$2:$D$400,4,0)</f>
        <v>5.5</v>
      </c>
      <c r="F95" s="12">
        <f>VLOOKUP(A95,HOA!$A$2:$D$400,4,0)</f>
        <v>4.75</v>
      </c>
      <c r="G95" s="12">
        <f>VLOOKUP(A95,SINH!$A$2:$D$400,4,0)</f>
        <v>5.75</v>
      </c>
      <c r="H95" s="12"/>
      <c r="I95" s="12"/>
      <c r="J95" s="12"/>
      <c r="K95" s="12"/>
      <c r="L95" s="12"/>
      <c r="M95" s="12"/>
    </row>
    <row r="96" spans="1:13" x14ac:dyDescent="0.25">
      <c r="A96" s="11">
        <v>175094</v>
      </c>
      <c r="B96" s="11">
        <f>VLOOKUP(A96,TO!$A$1:$D$400,4,0)</f>
        <v>4</v>
      </c>
      <c r="C96" s="11">
        <v>4</v>
      </c>
      <c r="D96" s="11"/>
      <c r="E96" s="12"/>
      <c r="F96" s="12"/>
      <c r="G96" s="12"/>
      <c r="H96" s="12"/>
      <c r="I96" s="12"/>
      <c r="J96" s="12"/>
      <c r="K96" s="12"/>
      <c r="L96" s="12"/>
      <c r="M96" s="12"/>
    </row>
    <row r="97" spans="1:13" x14ac:dyDescent="0.25">
      <c r="A97" s="11">
        <v>175095</v>
      </c>
      <c r="B97" s="11">
        <f>VLOOKUP(A97,TO!$A$1:$D$400,4,0)</f>
        <v>7</v>
      </c>
      <c r="C97" s="11"/>
      <c r="D97" s="11"/>
      <c r="E97" s="12">
        <f>VLOOKUP(A97,LI!$A$2:$D$400,4,0)</f>
        <v>5</v>
      </c>
      <c r="F97" s="12"/>
      <c r="G97" s="12"/>
      <c r="H97" s="12"/>
      <c r="I97" s="12"/>
      <c r="J97" s="12"/>
      <c r="K97" s="12"/>
      <c r="L97" s="12"/>
      <c r="M97" s="12"/>
    </row>
    <row r="98" spans="1:13" x14ac:dyDescent="0.25">
      <c r="A98" s="11">
        <v>175096</v>
      </c>
      <c r="B98" s="11">
        <f>VLOOKUP(A98,TO!$A$1:$D$400,4,0)</f>
        <v>4.4000000000000004</v>
      </c>
      <c r="C98" s="11"/>
      <c r="D98" s="11"/>
      <c r="E98" s="12"/>
      <c r="F98" s="12"/>
      <c r="G98" s="12"/>
      <c r="H98" s="12"/>
      <c r="I98" s="12"/>
      <c r="J98" s="12"/>
      <c r="K98" s="12"/>
      <c r="L98" s="12"/>
      <c r="M98" s="12"/>
    </row>
    <row r="99" spans="1:13" x14ac:dyDescent="0.25">
      <c r="A99" s="11">
        <v>175097</v>
      </c>
      <c r="B99" s="11">
        <f>VLOOKUP(A99,TO!$A$1:$D$400,4,0)</f>
        <v>8.4</v>
      </c>
      <c r="C99" s="11"/>
      <c r="D99" s="11"/>
      <c r="E99" s="12">
        <f>VLOOKUP(A99,LI!$A$2:$D$400,4,0)</f>
        <v>7.75</v>
      </c>
      <c r="F99" s="12">
        <f>VLOOKUP(A99,HOA!$A$2:$D$400,4,0)</f>
        <v>7.25</v>
      </c>
      <c r="G99" s="12"/>
      <c r="H99" s="12"/>
      <c r="I99" s="12"/>
      <c r="J99" s="12"/>
      <c r="K99" s="12"/>
      <c r="L99" s="12"/>
      <c r="M99" s="12"/>
    </row>
    <row r="100" spans="1:13" x14ac:dyDescent="0.25">
      <c r="A100" s="11">
        <v>175098</v>
      </c>
      <c r="B100" s="11">
        <f>VLOOKUP(A100,TO!$A$1:$D$400,4,0)</f>
        <v>8.2000000000000011</v>
      </c>
      <c r="C100" s="11"/>
      <c r="D100" s="11">
        <f>VLOOKUP(A100,ANH!$A$2:$D$400,4,0)</f>
        <v>4</v>
      </c>
      <c r="E100" s="12">
        <f>VLOOKUP(A100,LI!$A$2:$D$400,4,0)</f>
        <v>7</v>
      </c>
      <c r="F100" s="12"/>
      <c r="G100" s="12"/>
      <c r="H100" s="12"/>
      <c r="I100" s="12"/>
      <c r="J100" s="12"/>
      <c r="K100" s="12"/>
      <c r="L100" s="12"/>
      <c r="M100" s="12"/>
    </row>
    <row r="101" spans="1:13" x14ac:dyDescent="0.25">
      <c r="A101" s="11">
        <v>175099</v>
      </c>
      <c r="B101" s="11"/>
      <c r="C101" s="11"/>
      <c r="D101" s="11"/>
      <c r="E101" s="12"/>
      <c r="F101" s="12"/>
      <c r="G101" s="12"/>
      <c r="H101" s="12"/>
      <c r="I101" s="12"/>
      <c r="J101" s="12"/>
      <c r="K101" s="12"/>
      <c r="L101" s="12"/>
      <c r="M101" s="12"/>
    </row>
    <row r="102" spans="1:13" x14ac:dyDescent="0.25">
      <c r="A102" s="11">
        <v>175100</v>
      </c>
      <c r="B102" s="11">
        <f>VLOOKUP(A102,TO!$A$1:$D$400,4,0)</f>
        <v>7.2</v>
      </c>
      <c r="C102" s="11"/>
      <c r="D102" s="11"/>
      <c r="E102" s="12">
        <f>VLOOKUP(A102,LI!$A$2:$D$400,4,0)</f>
        <v>7.25</v>
      </c>
      <c r="F102" s="12">
        <f>VLOOKUP(A102,HOA!$A$2:$D$400,4,0)</f>
        <v>5.25</v>
      </c>
      <c r="G102" s="12"/>
      <c r="H102" s="12"/>
      <c r="I102" s="12"/>
      <c r="J102" s="12"/>
      <c r="K102" s="12"/>
      <c r="L102" s="12"/>
      <c r="M102" s="12"/>
    </row>
    <row r="103" spans="1:13" x14ac:dyDescent="0.25">
      <c r="A103" s="11">
        <v>175101</v>
      </c>
      <c r="B103" s="11">
        <f>VLOOKUP(A103,TO!$A$1:$D$400,4,0)</f>
        <v>6.6000000000000005</v>
      </c>
      <c r="C103" s="11"/>
      <c r="D103" s="11">
        <f>VLOOKUP(A103,ANH!$A$2:$D$400,4,0)</f>
        <v>4.2</v>
      </c>
      <c r="E103" s="12">
        <f>VLOOKUP(A103,LI!$A$2:$D$400,4,0)</f>
        <v>6.25</v>
      </c>
      <c r="F103" s="12">
        <f>VLOOKUP(A103,HOA!$A$2:$D$400,4,0)</f>
        <v>5.75</v>
      </c>
      <c r="G103" s="12">
        <f>VLOOKUP(A103,SINH!$A$2:$D$400,4,0)</f>
        <v>6.25</v>
      </c>
      <c r="H103" s="12"/>
      <c r="I103" s="12"/>
      <c r="J103" s="12"/>
      <c r="K103" s="12"/>
      <c r="L103" s="12"/>
      <c r="M103" s="12"/>
    </row>
    <row r="104" spans="1:13" x14ac:dyDescent="0.25">
      <c r="A104" s="11">
        <v>175102</v>
      </c>
      <c r="B104" s="11">
        <f>VLOOKUP(A104,TO!$A$1:$D$400,4,0)</f>
        <v>5</v>
      </c>
      <c r="C104" s="11"/>
      <c r="D104" s="11"/>
      <c r="E104" s="12"/>
      <c r="F104" s="12"/>
      <c r="G104" s="12"/>
      <c r="H104" s="12"/>
      <c r="I104" s="12"/>
      <c r="J104" s="12"/>
      <c r="K104" s="12"/>
      <c r="L104" s="12"/>
      <c r="M104" s="12"/>
    </row>
    <row r="105" spans="1:13" x14ac:dyDescent="0.25">
      <c r="A105" s="11">
        <v>175103</v>
      </c>
      <c r="B105" s="11">
        <f>VLOOKUP(A105,TO!$A$1:$D$400,4,0)</f>
        <v>5.4</v>
      </c>
      <c r="C105" s="11">
        <v>4.5</v>
      </c>
      <c r="D105" s="11">
        <f>VLOOKUP(A105,ANH!$A$2:$D$400,4,0)</f>
        <v>2.8000000000000003</v>
      </c>
      <c r="E105" s="12"/>
      <c r="F105" s="12"/>
      <c r="G105" s="12"/>
      <c r="H105" s="12"/>
      <c r="I105" s="12"/>
      <c r="J105" s="12"/>
      <c r="K105" s="12"/>
      <c r="L105" s="12"/>
      <c r="M105" s="12"/>
    </row>
    <row r="106" spans="1:13" x14ac:dyDescent="0.25">
      <c r="A106" s="11">
        <v>175104</v>
      </c>
      <c r="B106" s="11">
        <f>VLOOKUP(A106,TO!$A$1:$D$400,4,0)</f>
        <v>4</v>
      </c>
      <c r="C106" s="11">
        <v>4.5</v>
      </c>
      <c r="D106" s="11">
        <f>VLOOKUP(A106,ANH!$A$2:$D$400,4,0)</f>
        <v>2.6</v>
      </c>
      <c r="E106" s="12"/>
      <c r="F106" s="12"/>
      <c r="G106" s="12"/>
      <c r="H106" s="12"/>
      <c r="I106" s="12"/>
      <c r="J106" s="12"/>
      <c r="K106" s="12"/>
      <c r="L106" s="12"/>
      <c r="M106" s="12"/>
    </row>
    <row r="107" spans="1:13" x14ac:dyDescent="0.25">
      <c r="A107" s="11">
        <v>175105</v>
      </c>
      <c r="B107" s="11">
        <f>VLOOKUP(A107,TO!$A$1:$D$400,4,0)</f>
        <v>6.4</v>
      </c>
      <c r="C107" s="11">
        <v>6.75</v>
      </c>
      <c r="D107" s="11">
        <f>VLOOKUP(A107,ANH!$A$2:$D$400,4,0)</f>
        <v>6.8000000000000007</v>
      </c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1:13" x14ac:dyDescent="0.25">
      <c r="A108" s="11">
        <v>175106</v>
      </c>
      <c r="B108" s="11">
        <f>VLOOKUP(A108,TO!$A$1:$D$400,4,0)</f>
        <v>5</v>
      </c>
      <c r="C108" s="11">
        <v>4.5</v>
      </c>
      <c r="D108" s="11">
        <f>VLOOKUP(A108,ANH!$A$2:$D$400,4,0)</f>
        <v>3.2</v>
      </c>
      <c r="E108" s="12"/>
      <c r="F108" s="12"/>
      <c r="G108" s="12"/>
      <c r="H108" s="12"/>
      <c r="I108" s="12"/>
      <c r="J108" s="12"/>
      <c r="K108" s="12"/>
      <c r="L108" s="12"/>
      <c r="M108" s="12"/>
    </row>
    <row r="109" spans="1:13" x14ac:dyDescent="0.25">
      <c r="A109" s="11">
        <v>175107</v>
      </c>
      <c r="B109" s="11">
        <f>VLOOKUP(A109,TO!$A$1:$D$400,4,0)</f>
        <v>8.6</v>
      </c>
      <c r="C109" s="11"/>
      <c r="D109" s="11"/>
      <c r="E109" s="12">
        <f>VLOOKUP(A109,LI!$A$2:$D$400,4,0)</f>
        <v>6.25</v>
      </c>
      <c r="F109" s="12">
        <f>VLOOKUP(A109,HOA!$A$2:$D$400,4,0)</f>
        <v>7.5</v>
      </c>
      <c r="G109" s="12"/>
      <c r="H109" s="12"/>
      <c r="I109" s="12"/>
      <c r="J109" s="12"/>
      <c r="K109" s="12"/>
      <c r="L109" s="12"/>
      <c r="M109" s="12"/>
    </row>
    <row r="110" spans="1:13" x14ac:dyDescent="0.25">
      <c r="A110" s="11">
        <v>175108</v>
      </c>
      <c r="B110" s="11">
        <f>VLOOKUP(A110,TO!$A$1:$D$400,4,0)</f>
        <v>5.2</v>
      </c>
      <c r="C110" s="11"/>
      <c r="D110" s="11"/>
      <c r="E110" s="12"/>
      <c r="F110" s="12"/>
      <c r="G110" s="12"/>
      <c r="H110" s="12"/>
      <c r="I110" s="12"/>
      <c r="J110" s="12"/>
      <c r="K110" s="12"/>
      <c r="L110" s="12"/>
      <c r="M110" s="12"/>
    </row>
    <row r="111" spans="1:13" x14ac:dyDescent="0.25">
      <c r="A111" s="11">
        <v>175109</v>
      </c>
      <c r="B111" s="11">
        <f>VLOOKUP(A111,TO!$A$1:$D$400,4,0)</f>
        <v>8</v>
      </c>
      <c r="C111" s="11"/>
      <c r="D111" s="11"/>
      <c r="E111" s="12">
        <f>VLOOKUP(A111,LI!$A$2:$D$400,4,0)</f>
        <v>7.75</v>
      </c>
      <c r="F111" s="12">
        <f>VLOOKUP(A111,HOA!$A$2:$D$400,4,0)</f>
        <v>8.5</v>
      </c>
      <c r="G111" s="12"/>
      <c r="H111" s="12"/>
      <c r="I111" s="12"/>
      <c r="J111" s="12"/>
      <c r="K111" s="12"/>
      <c r="L111" s="12"/>
      <c r="M111" s="12"/>
    </row>
    <row r="112" spans="1:13" x14ac:dyDescent="0.25">
      <c r="A112" s="11">
        <v>175110</v>
      </c>
      <c r="B112" s="11">
        <f>VLOOKUP(A112,TO!$A$1:$D$400,4,0)</f>
        <v>6.8000000000000007</v>
      </c>
      <c r="C112" s="11"/>
      <c r="D112" s="11"/>
      <c r="E112" s="12"/>
      <c r="F112" s="12"/>
      <c r="G112" s="12"/>
      <c r="H112" s="12"/>
      <c r="I112" s="12"/>
      <c r="J112" s="12"/>
      <c r="K112" s="12"/>
      <c r="L112" s="12"/>
      <c r="M112" s="12"/>
    </row>
    <row r="113" spans="1:13" x14ac:dyDescent="0.25">
      <c r="A113" s="11">
        <v>175111</v>
      </c>
      <c r="B113" s="11">
        <f>VLOOKUP(A113,TO!$A$1:$D$400,4,0)</f>
        <v>5</v>
      </c>
      <c r="C113" s="11"/>
      <c r="D113" s="11"/>
      <c r="E113" s="12"/>
      <c r="F113" s="12"/>
      <c r="G113" s="12"/>
      <c r="H113" s="12"/>
      <c r="I113" s="12"/>
      <c r="J113" s="12"/>
      <c r="K113" s="12"/>
      <c r="L113" s="12"/>
      <c r="M113" s="12"/>
    </row>
    <row r="114" spans="1:13" x14ac:dyDescent="0.25">
      <c r="A114" s="11">
        <v>175112</v>
      </c>
      <c r="B114" s="11">
        <f>VLOOKUP(A114,TO!$A$1:$D$400,4,0)</f>
        <v>2.4000000000000004</v>
      </c>
      <c r="C114" s="11"/>
      <c r="D114" s="11"/>
      <c r="E114" s="12"/>
      <c r="F114" s="12"/>
      <c r="G114" s="12"/>
      <c r="H114" s="12"/>
      <c r="I114" s="12"/>
      <c r="J114" s="12"/>
      <c r="K114" s="12"/>
      <c r="L114" s="12"/>
      <c r="M114" s="12"/>
    </row>
    <row r="115" spans="1:13" x14ac:dyDescent="0.25">
      <c r="A115" s="11">
        <v>175113</v>
      </c>
      <c r="B115" s="11">
        <f>VLOOKUP(A115,TO!$A$1:$D$400,4,0)</f>
        <v>7.8000000000000007</v>
      </c>
      <c r="C115" s="11"/>
      <c r="D115" s="11"/>
      <c r="E115" s="12">
        <f>VLOOKUP(A115,LI!$A$2:$D$400,4,0)</f>
        <v>6.5</v>
      </c>
      <c r="F115" s="12">
        <f>VLOOKUP(A115,HOA!$A$2:$D$400,4,0)</f>
        <v>6.75</v>
      </c>
      <c r="G115" s="12"/>
      <c r="H115" s="12"/>
      <c r="I115" s="12"/>
      <c r="J115" s="12"/>
      <c r="K115" s="12"/>
      <c r="L115" s="12"/>
      <c r="M115" s="12"/>
    </row>
    <row r="116" spans="1:13" x14ac:dyDescent="0.25">
      <c r="A116" s="11">
        <v>175114</v>
      </c>
      <c r="B116" s="11">
        <f>VLOOKUP(A116,TO!$A$1:$D$400,4,0)</f>
        <v>6.6000000000000005</v>
      </c>
      <c r="C116" s="11"/>
      <c r="D116" s="11"/>
      <c r="E116" s="12">
        <f>VLOOKUP(A116,LI!$A$2:$D$400,4,0)</f>
        <v>6.5</v>
      </c>
      <c r="F116" s="12">
        <f>VLOOKUP(A116,HOA!$A$2:$D$400,4,0)</f>
        <v>4.75</v>
      </c>
      <c r="G116" s="12"/>
      <c r="H116" s="12"/>
      <c r="I116" s="12"/>
      <c r="J116" s="12"/>
      <c r="K116" s="12"/>
      <c r="L116" s="12"/>
      <c r="M116" s="12"/>
    </row>
    <row r="117" spans="1:13" x14ac:dyDescent="0.25">
      <c r="A117" s="11">
        <v>175115</v>
      </c>
      <c r="B117" s="11">
        <f>VLOOKUP(A117,TO!$A$1:$D$400,4,0)</f>
        <v>7.4</v>
      </c>
      <c r="C117" s="11"/>
      <c r="D117" s="11">
        <f>VLOOKUP(A117,ANH!$A$2:$D$400,4,0)</f>
        <v>2.4000000000000004</v>
      </c>
      <c r="E117" s="12">
        <f>VLOOKUP(A117,LI!$A$2:$D$400,4,0)</f>
        <v>4.25</v>
      </c>
      <c r="F117" s="12">
        <f>VLOOKUP(A117,HOA!$A$2:$D$400,4,0)</f>
        <v>5.25</v>
      </c>
      <c r="G117" s="12"/>
      <c r="H117" s="12"/>
      <c r="I117" s="12"/>
      <c r="J117" s="12"/>
      <c r="K117" s="12"/>
      <c r="L117" s="12"/>
      <c r="M117" s="12"/>
    </row>
    <row r="118" spans="1:13" x14ac:dyDescent="0.25">
      <c r="A118" s="11">
        <v>175116</v>
      </c>
      <c r="B118" s="11">
        <f>VLOOKUP(A118,TO!$A$1:$D$400,4,0)</f>
        <v>6.4</v>
      </c>
      <c r="C118" s="11">
        <v>4.25</v>
      </c>
      <c r="D118" s="11">
        <f>VLOOKUP(A118,ANH!$A$2:$D$400,4,0)</f>
        <v>2.2000000000000002</v>
      </c>
      <c r="E118" s="12">
        <f>VLOOKUP(A118,LI!$A$2:$D$400,4,0)</f>
        <v>5.75</v>
      </c>
      <c r="F118" s="12">
        <f>VLOOKUP(A118,HOA!$A$2:$D$400,4,0)</f>
        <v>4.75</v>
      </c>
      <c r="G118" s="12">
        <f>VLOOKUP(A118,SINH!$A$2:$D$400,4,0)</f>
        <v>6</v>
      </c>
      <c r="H118" s="12"/>
      <c r="I118" s="12"/>
      <c r="J118" s="12"/>
      <c r="K118" s="12"/>
      <c r="L118" s="12"/>
      <c r="M118" s="12"/>
    </row>
    <row r="119" spans="1:13" x14ac:dyDescent="0.25">
      <c r="A119" s="11">
        <v>175117</v>
      </c>
      <c r="B119" s="11"/>
      <c r="C119" s="11"/>
      <c r="D119" s="11"/>
      <c r="E119" s="12"/>
      <c r="F119" s="12">
        <f>VLOOKUP(A119,HOA!$A$2:$D$400,4,0)</f>
        <v>4.5</v>
      </c>
      <c r="G119" s="12">
        <f>VLOOKUP(A119,SINH!$A$2:$D$400,4,0)</f>
        <v>7.5</v>
      </c>
      <c r="H119" s="12"/>
      <c r="I119" s="12"/>
      <c r="J119" s="12"/>
      <c r="K119" s="12"/>
      <c r="L119" s="12"/>
      <c r="M119" s="12"/>
    </row>
    <row r="120" spans="1:13" x14ac:dyDescent="0.25">
      <c r="A120" s="11">
        <v>175118</v>
      </c>
      <c r="B120" s="11">
        <f>VLOOKUP(A120,TO!$A$1:$D$400,4,0)</f>
        <v>7</v>
      </c>
      <c r="C120" s="11"/>
      <c r="D120" s="11"/>
      <c r="E120" s="12">
        <f>VLOOKUP(A120,LI!$A$2:$D$400,4,0)</f>
        <v>7</v>
      </c>
      <c r="F120" s="12">
        <f>VLOOKUP(A120,HOA!$A$2:$D$400,4,0)</f>
        <v>6.5</v>
      </c>
      <c r="G120" s="12"/>
      <c r="H120" s="12"/>
      <c r="I120" s="12"/>
      <c r="J120" s="12"/>
      <c r="K120" s="12"/>
      <c r="L120" s="12"/>
      <c r="M120" s="12"/>
    </row>
    <row r="121" spans="1:13" x14ac:dyDescent="0.25">
      <c r="A121" s="11">
        <v>175119</v>
      </c>
      <c r="B121" s="11">
        <f>VLOOKUP(A121,TO!$A$1:$D$400,4,0)</f>
        <v>8</v>
      </c>
      <c r="C121" s="11"/>
      <c r="D121" s="11"/>
      <c r="E121" s="12">
        <f>VLOOKUP(A121,LI!$A$2:$D$400,4,0)</f>
        <v>6.75</v>
      </c>
      <c r="F121" s="12">
        <f>VLOOKUP(A121,HOA!$A$2:$D$400,4,0)</f>
        <v>5.5</v>
      </c>
      <c r="G121" s="12"/>
      <c r="H121" s="12"/>
      <c r="I121" s="12"/>
      <c r="J121" s="12"/>
      <c r="K121" s="12"/>
      <c r="L121" s="12"/>
      <c r="M121" s="12"/>
    </row>
    <row r="122" spans="1:13" x14ac:dyDescent="0.25">
      <c r="A122" s="11">
        <v>175120</v>
      </c>
      <c r="B122" s="11">
        <f>VLOOKUP(A122,TO!$A$1:$D$400,4,0)</f>
        <v>5.6000000000000005</v>
      </c>
      <c r="C122" s="11"/>
      <c r="D122" s="11"/>
      <c r="E122" s="12"/>
      <c r="F122" s="12"/>
      <c r="G122" s="12"/>
      <c r="H122" s="12"/>
      <c r="I122" s="12"/>
      <c r="J122" s="12"/>
      <c r="K122" s="12"/>
      <c r="L122" s="12"/>
      <c r="M122" s="12"/>
    </row>
    <row r="123" spans="1:13" x14ac:dyDescent="0.25">
      <c r="A123" s="11">
        <v>175121</v>
      </c>
      <c r="B123" s="11">
        <f>VLOOKUP(A123,TO!$A$1:$D$400,4,0)</f>
        <v>4.6000000000000005</v>
      </c>
      <c r="C123" s="11"/>
      <c r="D123" s="11"/>
      <c r="E123" s="12"/>
      <c r="F123" s="12"/>
      <c r="G123" s="12"/>
      <c r="H123" s="12"/>
      <c r="I123" s="12"/>
      <c r="J123" s="12"/>
      <c r="K123" s="12"/>
      <c r="L123" s="12"/>
      <c r="M123" s="12"/>
    </row>
    <row r="124" spans="1:13" x14ac:dyDescent="0.25">
      <c r="A124" s="11">
        <v>175122</v>
      </c>
      <c r="B124" s="11">
        <f>VLOOKUP(A124,TO!$A$1:$D$400,4,0)</f>
        <v>8</v>
      </c>
      <c r="C124" s="11"/>
      <c r="D124" s="11"/>
      <c r="E124" s="12">
        <f>VLOOKUP(A124,LI!$A$2:$D$400,4,0)</f>
        <v>5</v>
      </c>
      <c r="F124" s="12">
        <f>VLOOKUP(A124,HOA!$A$2:$D$400,4,0)</f>
        <v>5.75</v>
      </c>
      <c r="G124" s="12"/>
      <c r="H124" s="12"/>
      <c r="I124" s="12"/>
      <c r="J124" s="12"/>
      <c r="K124" s="12"/>
      <c r="L124" s="12"/>
      <c r="M124" s="12"/>
    </row>
    <row r="125" spans="1:13" x14ac:dyDescent="0.25">
      <c r="A125" s="11">
        <v>175123</v>
      </c>
      <c r="B125" s="11">
        <f>VLOOKUP(A125,TO!$A$1:$D$400,4,0)</f>
        <v>7.2</v>
      </c>
      <c r="C125" s="11"/>
      <c r="D125" s="11"/>
      <c r="E125" s="12">
        <f>VLOOKUP(A125,LI!$A$2:$D$400,4,0)</f>
        <v>7.5</v>
      </c>
      <c r="F125" s="12">
        <f>VLOOKUP(A125,HOA!$A$2:$D$400,4,0)</f>
        <v>6.5</v>
      </c>
      <c r="G125" s="12"/>
      <c r="H125" s="12"/>
      <c r="I125" s="12"/>
      <c r="J125" s="12"/>
      <c r="K125" s="12"/>
      <c r="L125" s="12"/>
      <c r="M125" s="12"/>
    </row>
    <row r="126" spans="1:13" x14ac:dyDescent="0.25">
      <c r="A126" s="11">
        <v>175124</v>
      </c>
      <c r="B126" s="11">
        <f>VLOOKUP(A126,TO!$A$1:$D$400,4,0)</f>
        <v>8.6</v>
      </c>
      <c r="C126" s="11"/>
      <c r="D126" s="11"/>
      <c r="E126" s="12">
        <f>VLOOKUP(A126,LI!$A$2:$D$400,4,0)</f>
        <v>7.5</v>
      </c>
      <c r="F126" s="12">
        <f>VLOOKUP(A126,HOA!$A$2:$D$400,4,0)</f>
        <v>7.25</v>
      </c>
      <c r="G126" s="12"/>
      <c r="H126" s="12"/>
      <c r="I126" s="12"/>
      <c r="J126" s="12"/>
      <c r="K126" s="12"/>
      <c r="L126" s="12"/>
      <c r="M126" s="12"/>
    </row>
    <row r="127" spans="1:13" x14ac:dyDescent="0.25">
      <c r="A127" s="11">
        <v>175125</v>
      </c>
      <c r="B127" s="11">
        <f>VLOOKUP(A127,TO!$A$1:$D$400,4,0)</f>
        <v>7</v>
      </c>
      <c r="C127" s="11"/>
      <c r="D127" s="11"/>
      <c r="E127" s="12">
        <f>VLOOKUP(A127,LI!$A$2:$D$400,4,0)</f>
        <v>6.75</v>
      </c>
      <c r="F127" s="12">
        <f>VLOOKUP(A127,HOA!$A$2:$D$400,4,0)</f>
        <v>7.5</v>
      </c>
      <c r="G127" s="12"/>
      <c r="H127" s="12"/>
      <c r="I127" s="12"/>
      <c r="J127" s="12"/>
      <c r="K127" s="12"/>
      <c r="L127" s="12"/>
      <c r="M127" s="12"/>
    </row>
    <row r="128" spans="1:13" x14ac:dyDescent="0.25">
      <c r="A128" s="11">
        <v>175126</v>
      </c>
      <c r="B128" s="11">
        <f>VLOOKUP(A128,TO!$A$1:$D$400,4,0)</f>
        <v>6.2</v>
      </c>
      <c r="C128" s="11"/>
      <c r="D128" s="11"/>
      <c r="E128" s="12"/>
      <c r="F128" s="12">
        <f>VLOOKUP(A128,HOA!$A$2:$D$400,4,0)</f>
        <v>4</v>
      </c>
      <c r="G128" s="12"/>
      <c r="H128" s="12"/>
      <c r="I128" s="12"/>
      <c r="J128" s="12"/>
      <c r="K128" s="12"/>
      <c r="L128" s="12"/>
      <c r="M128" s="12"/>
    </row>
    <row r="129" spans="1:13" x14ac:dyDescent="0.25">
      <c r="A129" s="11">
        <v>175127</v>
      </c>
      <c r="B129" s="11">
        <f>VLOOKUP(A129,TO!$A$1:$D$400,4,0)</f>
        <v>5.4</v>
      </c>
      <c r="C129" s="11">
        <v>7.5</v>
      </c>
      <c r="D129" s="11">
        <f>VLOOKUP(A129,ANH!$A$2:$D$400,4,0)</f>
        <v>3.6</v>
      </c>
      <c r="E129" s="12"/>
      <c r="F129" s="12"/>
      <c r="G129" s="12"/>
      <c r="H129" s="12"/>
      <c r="I129" s="12"/>
      <c r="J129" s="12"/>
      <c r="K129" s="12"/>
      <c r="L129" s="12"/>
      <c r="M129" s="12"/>
    </row>
    <row r="130" spans="1:13" x14ac:dyDescent="0.25">
      <c r="A130" s="11">
        <v>175128</v>
      </c>
      <c r="B130" s="11">
        <f>VLOOKUP(A130,TO!$A$1:$D$400,4,0)</f>
        <v>7</v>
      </c>
      <c r="C130" s="11">
        <v>6.5</v>
      </c>
      <c r="D130" s="11">
        <f>VLOOKUP(A130,ANH!$A$2:$D$400,4,0)</f>
        <v>3.4000000000000004</v>
      </c>
      <c r="E130" s="12">
        <f>VLOOKUP(A130,LI!$A$2:$D$400,4,0)</f>
        <v>6.25</v>
      </c>
      <c r="F130" s="12">
        <f>VLOOKUP(A130,HOA!$A$2:$D$400,4,0)</f>
        <v>6.25</v>
      </c>
      <c r="G130" s="12">
        <f>VLOOKUP(A130,SINH!$A$2:$D$400,4,0)</f>
        <v>6</v>
      </c>
      <c r="H130" s="12"/>
      <c r="I130" s="12"/>
      <c r="J130" s="12"/>
      <c r="K130" s="12"/>
      <c r="L130" s="12"/>
      <c r="M130" s="12"/>
    </row>
    <row r="131" spans="1:13" x14ac:dyDescent="0.25">
      <c r="A131" s="11">
        <v>175129</v>
      </c>
      <c r="B131" s="11">
        <f>VLOOKUP(A131,TO!$A$1:$D$400,4,0)</f>
        <v>5.4</v>
      </c>
      <c r="C131" s="11">
        <v>5.25</v>
      </c>
      <c r="D131" s="11">
        <f>VLOOKUP(A131,ANH!$A$2:$D$400,4,0)</f>
        <v>2.4000000000000004</v>
      </c>
      <c r="E131" s="12"/>
      <c r="F131" s="12"/>
      <c r="G131" s="12"/>
      <c r="H131" s="12"/>
      <c r="I131" s="12"/>
      <c r="J131" s="12"/>
      <c r="K131" s="12"/>
      <c r="L131" s="12"/>
      <c r="M131" s="12"/>
    </row>
    <row r="132" spans="1:13" x14ac:dyDescent="0.25">
      <c r="A132" s="11">
        <v>175130</v>
      </c>
      <c r="B132" s="11">
        <f>VLOOKUP(A132,TO!$A$1:$D$400,4,0)</f>
        <v>6.4</v>
      </c>
      <c r="C132" s="11"/>
      <c r="D132" s="11">
        <f>VLOOKUP(A132,ANH!$A$2:$D$400,4,0)</f>
        <v>2.4000000000000004</v>
      </c>
      <c r="E132" s="12">
        <f>VLOOKUP(A132,LI!$A$2:$D$400,4,0)</f>
        <v>4.75</v>
      </c>
      <c r="F132" s="12"/>
      <c r="G132" s="12"/>
      <c r="H132" s="12"/>
      <c r="I132" s="12"/>
      <c r="J132" s="12"/>
      <c r="K132" s="12"/>
      <c r="L132" s="12"/>
      <c r="M132" s="12"/>
    </row>
    <row r="133" spans="1:13" x14ac:dyDescent="0.25">
      <c r="A133" s="11">
        <v>175131</v>
      </c>
      <c r="B133" s="11">
        <f>VLOOKUP(A133,TO!$A$1:$D$400,4,0)</f>
        <v>5.4</v>
      </c>
      <c r="C133" s="11"/>
      <c r="D133" s="11">
        <f>VLOOKUP(A133,ANH!$A$2:$D$400,4,0)</f>
        <v>3.2</v>
      </c>
      <c r="E133" s="12"/>
      <c r="F133" s="12"/>
      <c r="G133" s="12"/>
      <c r="H133" s="12"/>
      <c r="I133" s="12"/>
      <c r="J133" s="12"/>
      <c r="K133" s="12"/>
      <c r="L133" s="12"/>
      <c r="M133" s="12"/>
    </row>
    <row r="134" spans="1:13" x14ac:dyDescent="0.25">
      <c r="A134" s="11">
        <v>175132</v>
      </c>
      <c r="B134" s="11">
        <f>VLOOKUP(A134,TO!$A$1:$D$400,4,0)</f>
        <v>3.8000000000000003</v>
      </c>
      <c r="C134" s="11">
        <v>5.5</v>
      </c>
      <c r="D134" s="11">
        <f>VLOOKUP(A134,ANH!$A$2:$D$400,4,0)</f>
        <v>3</v>
      </c>
      <c r="E134" s="12"/>
      <c r="F134" s="12"/>
      <c r="G134" s="12"/>
      <c r="H134" s="12"/>
      <c r="I134" s="12"/>
      <c r="J134" s="12"/>
      <c r="K134" s="12"/>
      <c r="L134" s="12"/>
      <c r="M134" s="12"/>
    </row>
    <row r="135" spans="1:13" x14ac:dyDescent="0.25">
      <c r="A135" s="11">
        <v>175133</v>
      </c>
      <c r="B135" s="11">
        <f>VLOOKUP(A135,TO!$A$1:$D$400,4,0)</f>
        <v>6.8000000000000007</v>
      </c>
      <c r="C135" s="11"/>
      <c r="D135" s="11"/>
      <c r="E135" s="12">
        <f>VLOOKUP(A135,LI!$A$2:$D$400,4,0)</f>
        <v>4.75</v>
      </c>
      <c r="F135" s="12">
        <f>VLOOKUP(A135,HOA!$A$2:$D$400,4,0)</f>
        <v>3.25</v>
      </c>
      <c r="G135" s="12"/>
      <c r="H135" s="12"/>
      <c r="I135" s="12"/>
      <c r="J135" s="12"/>
      <c r="K135" s="12"/>
      <c r="L135" s="12"/>
      <c r="M135" s="12"/>
    </row>
    <row r="136" spans="1:13" x14ac:dyDescent="0.25">
      <c r="A136" s="11">
        <v>175134</v>
      </c>
      <c r="B136" s="11">
        <f>VLOOKUP(A136,TO!$A$1:$D$400,4,0)</f>
        <v>7.2</v>
      </c>
      <c r="C136" s="11"/>
      <c r="D136" s="11"/>
      <c r="E136" s="12">
        <f>VLOOKUP(A136,LI!$A$2:$D$400,4,0)</f>
        <v>6.5</v>
      </c>
      <c r="F136" s="12">
        <f>VLOOKUP(A136,HOA!$A$2:$D$400,4,0)</f>
        <v>6.75</v>
      </c>
      <c r="G136" s="12"/>
      <c r="H136" s="12"/>
      <c r="I136" s="12"/>
      <c r="J136" s="12"/>
      <c r="K136" s="12"/>
      <c r="L136" s="12"/>
      <c r="M136" s="12"/>
    </row>
    <row r="137" spans="1:13" x14ac:dyDescent="0.25">
      <c r="A137" s="11">
        <v>175135</v>
      </c>
      <c r="B137" s="11">
        <f>VLOOKUP(A137,TO!$A$1:$D$400,4,0)</f>
        <v>8</v>
      </c>
      <c r="C137" s="11"/>
      <c r="D137" s="11"/>
      <c r="E137" s="12">
        <f>VLOOKUP(A137,LI!$A$2:$D$400,4,0)</f>
        <v>7.5</v>
      </c>
      <c r="F137" s="12">
        <f>VLOOKUP(A137,HOA!$A$2:$D$400,4,0)</f>
        <v>6.25</v>
      </c>
      <c r="G137" s="12"/>
      <c r="H137" s="12"/>
      <c r="I137" s="12"/>
      <c r="J137" s="12"/>
      <c r="K137" s="12"/>
      <c r="L137" s="12"/>
      <c r="M137" s="12"/>
    </row>
    <row r="138" spans="1:13" x14ac:dyDescent="0.25">
      <c r="A138" s="11">
        <v>175136</v>
      </c>
      <c r="B138" s="11">
        <f>VLOOKUP(A138,TO!$A$1:$D$400,4,0)</f>
        <v>5.2</v>
      </c>
      <c r="C138" s="11"/>
      <c r="D138" s="11"/>
      <c r="E138" s="12">
        <f>VLOOKUP(A138,LI!$A$2:$D$400,4,0)</f>
        <v>5.25</v>
      </c>
      <c r="F138" s="12"/>
      <c r="G138" s="12"/>
      <c r="H138" s="12"/>
      <c r="I138" s="12"/>
      <c r="J138" s="12"/>
      <c r="K138" s="12"/>
      <c r="L138" s="12"/>
      <c r="M138" s="12"/>
    </row>
    <row r="139" spans="1:13" x14ac:dyDescent="0.25">
      <c r="A139" s="11">
        <v>175137</v>
      </c>
      <c r="B139" s="11">
        <f>VLOOKUP(A139,TO!$A$1:$D$400,4,0)</f>
        <v>4.6000000000000005</v>
      </c>
      <c r="C139" s="11"/>
      <c r="D139" s="11"/>
      <c r="E139" s="12"/>
      <c r="F139" s="12"/>
      <c r="G139" s="12"/>
      <c r="H139" s="12"/>
      <c r="I139" s="12"/>
      <c r="J139" s="12"/>
      <c r="K139" s="12"/>
      <c r="L139" s="12"/>
      <c r="M139" s="12"/>
    </row>
    <row r="140" spans="1:13" x14ac:dyDescent="0.25">
      <c r="A140" s="11">
        <v>175138</v>
      </c>
      <c r="B140" s="11"/>
      <c r="C140" s="11"/>
      <c r="D140" s="11"/>
      <c r="E140" s="12"/>
      <c r="F140" s="12">
        <f>VLOOKUP(A140,HOA!$A$2:$D$400,4,0)</f>
        <v>7.25</v>
      </c>
      <c r="G140" s="12"/>
      <c r="H140" s="12"/>
      <c r="I140" s="12"/>
      <c r="J140" s="12"/>
      <c r="K140" s="12"/>
      <c r="L140" s="12"/>
      <c r="M140" s="12"/>
    </row>
    <row r="141" spans="1:13" x14ac:dyDescent="0.25">
      <c r="A141" s="11">
        <v>175139</v>
      </c>
      <c r="B141" s="11">
        <f>VLOOKUP(A141,TO!$A$1:$D$400,4,0)</f>
        <v>5</v>
      </c>
      <c r="C141" s="11"/>
      <c r="D141" s="11"/>
      <c r="E141" s="12">
        <f>VLOOKUP(A141,LI!$A$2:$D$400,4,0)</f>
        <v>3.25</v>
      </c>
      <c r="F141" s="12">
        <f>VLOOKUP(A141,HOA!$A$2:$D$400,4,0)</f>
        <v>3.5</v>
      </c>
      <c r="G141" s="12">
        <f>VLOOKUP(A141,SINH!$A$2:$D$400,4,0)</f>
        <v>6.5</v>
      </c>
      <c r="H141" s="12"/>
      <c r="I141" s="12"/>
      <c r="J141" s="12"/>
      <c r="K141" s="12"/>
      <c r="L141" s="12"/>
      <c r="M141" s="12"/>
    </row>
    <row r="142" spans="1:13" x14ac:dyDescent="0.25">
      <c r="A142" s="11">
        <v>175140</v>
      </c>
      <c r="B142" s="11">
        <f>VLOOKUP(A142,TO!$A$1:$D$400,4,0)</f>
        <v>5.2</v>
      </c>
      <c r="C142" s="11"/>
      <c r="D142" s="11"/>
      <c r="E142" s="12"/>
      <c r="F142" s="12"/>
      <c r="G142" s="12"/>
      <c r="H142" s="12"/>
      <c r="I142" s="12"/>
      <c r="J142" s="12"/>
      <c r="K142" s="12"/>
      <c r="L142" s="12"/>
      <c r="M142" s="12"/>
    </row>
    <row r="143" spans="1:13" x14ac:dyDescent="0.25">
      <c r="A143" s="11">
        <v>175141</v>
      </c>
      <c r="B143" s="11">
        <f>VLOOKUP(A143,TO!$A$1:$D$400,4,0)</f>
        <v>7</v>
      </c>
      <c r="C143" s="11"/>
      <c r="D143" s="11"/>
      <c r="E143" s="12">
        <f>VLOOKUP(A143,LI!$A$2:$D$400,4,0)</f>
        <v>6.5</v>
      </c>
      <c r="F143" s="12">
        <f>VLOOKUP(A143,HOA!$A$2:$D$400,4,0)</f>
        <v>5.5</v>
      </c>
      <c r="G143" s="12"/>
      <c r="H143" s="12"/>
      <c r="I143" s="12"/>
      <c r="J143" s="12"/>
      <c r="K143" s="12"/>
      <c r="L143" s="12"/>
      <c r="M143" s="12"/>
    </row>
    <row r="144" spans="1:13" x14ac:dyDescent="0.25">
      <c r="A144" s="11">
        <v>175142</v>
      </c>
      <c r="B144" s="11">
        <f>VLOOKUP(A144,TO!$A$1:$D$400,4,0)</f>
        <v>7</v>
      </c>
      <c r="C144" s="11"/>
      <c r="D144" s="11"/>
      <c r="E144" s="12">
        <f>VLOOKUP(A144,LI!$A$2:$D$400,4,0)</f>
        <v>3.25</v>
      </c>
      <c r="F144" s="12">
        <f>VLOOKUP(A144,HOA!$A$2:$D$400,4,0)</f>
        <v>3.5</v>
      </c>
      <c r="G144" s="12"/>
      <c r="H144" s="12"/>
      <c r="I144" s="12"/>
      <c r="J144" s="12"/>
      <c r="K144" s="12"/>
      <c r="L144" s="12"/>
      <c r="M144" s="12"/>
    </row>
    <row r="145" spans="1:13" x14ac:dyDescent="0.25">
      <c r="A145" s="11">
        <v>175143</v>
      </c>
      <c r="B145" s="11">
        <f>VLOOKUP(A145,TO!$A$1:$D$400,4,0)</f>
        <v>7.6000000000000005</v>
      </c>
      <c r="C145" s="11"/>
      <c r="D145" s="11"/>
      <c r="E145" s="12"/>
      <c r="F145" s="12"/>
      <c r="G145" s="12"/>
      <c r="H145" s="12"/>
      <c r="I145" s="12"/>
      <c r="J145" s="12"/>
      <c r="K145" s="12"/>
      <c r="L145" s="12"/>
      <c r="M145" s="12"/>
    </row>
    <row r="146" spans="1:13" x14ac:dyDescent="0.25">
      <c r="A146" s="11">
        <v>175144</v>
      </c>
      <c r="B146" s="11">
        <f>VLOOKUP(A146,TO!$A$1:$D$400,4,0)</f>
        <v>9</v>
      </c>
      <c r="C146" s="11"/>
      <c r="D146" s="11"/>
      <c r="E146" s="12">
        <f>VLOOKUP(A146,LI!$A$2:$D$400,4,0)</f>
        <v>7.25</v>
      </c>
      <c r="F146" s="12">
        <f>VLOOKUP(A146,HOA!$A$2:$D$400,4,0)</f>
        <v>7.5</v>
      </c>
      <c r="G146" s="12"/>
      <c r="H146" s="12"/>
      <c r="I146" s="12"/>
      <c r="J146" s="12"/>
      <c r="K146" s="12"/>
      <c r="L146" s="12"/>
      <c r="M146" s="12"/>
    </row>
    <row r="147" spans="1:13" x14ac:dyDescent="0.25">
      <c r="A147" s="11">
        <v>175145</v>
      </c>
      <c r="B147" s="11">
        <f>VLOOKUP(A147,TO!$A$1:$D$400,4,0)</f>
        <v>8.2000000000000011</v>
      </c>
      <c r="C147" s="11"/>
      <c r="D147" s="11"/>
      <c r="E147" s="12">
        <f>VLOOKUP(A147,LI!$A$2:$D$400,4,0)</f>
        <v>7.25</v>
      </c>
      <c r="F147" s="12">
        <f>VLOOKUP(A147,HOA!$A$2:$D$400,4,0)</f>
        <v>8.25</v>
      </c>
      <c r="G147" s="12"/>
      <c r="H147" s="12"/>
      <c r="I147" s="12"/>
      <c r="J147" s="12"/>
      <c r="K147" s="12"/>
      <c r="L147" s="12"/>
      <c r="M147" s="12"/>
    </row>
    <row r="148" spans="1:13" x14ac:dyDescent="0.25">
      <c r="A148" s="11">
        <v>175146</v>
      </c>
      <c r="B148" s="11">
        <f>VLOOKUP(A148,TO!$A$1:$D$400,4,0)</f>
        <v>5.4</v>
      </c>
      <c r="C148" s="11"/>
      <c r="D148" s="11"/>
      <c r="E148" s="12">
        <f>VLOOKUP(A148,LI!$A$2:$D$400,4,0)</f>
        <v>5.25</v>
      </c>
      <c r="F148" s="12">
        <f>VLOOKUP(A148,HOA!$A$2:$D$400,4,0)</f>
        <v>5.5</v>
      </c>
      <c r="G148" s="12">
        <f>VLOOKUP(A148,SINH!$A$2:$D$400,4,0)</f>
        <v>4.75</v>
      </c>
      <c r="H148" s="12"/>
      <c r="I148" s="12"/>
      <c r="J148" s="12"/>
      <c r="K148" s="12"/>
      <c r="L148" s="12"/>
      <c r="M148" s="12"/>
    </row>
    <row r="149" spans="1:13" x14ac:dyDescent="0.25">
      <c r="A149" s="11">
        <v>175147</v>
      </c>
      <c r="B149" s="11">
        <f>VLOOKUP(A149,TO!$A$1:$D$400,4,0)</f>
        <v>3.6</v>
      </c>
      <c r="C149" s="11"/>
      <c r="D149" s="11"/>
      <c r="E149" s="12"/>
      <c r="F149" s="12"/>
      <c r="G149" s="12"/>
      <c r="H149" s="12"/>
      <c r="I149" s="12"/>
      <c r="J149" s="12"/>
      <c r="K149" s="12"/>
      <c r="L149" s="12"/>
      <c r="M149" s="12"/>
    </row>
    <row r="150" spans="1:13" x14ac:dyDescent="0.25">
      <c r="A150" s="11">
        <v>175148</v>
      </c>
      <c r="B150" s="11">
        <f>VLOOKUP(A150,TO!$A$1:$D$400,4,0)</f>
        <v>7.6000000000000005</v>
      </c>
      <c r="C150" s="11"/>
      <c r="D150" s="11"/>
      <c r="E150" s="12"/>
      <c r="F150" s="12"/>
      <c r="G150" s="12"/>
      <c r="H150" s="12"/>
      <c r="I150" s="12"/>
      <c r="J150" s="12"/>
      <c r="K150" s="12"/>
      <c r="L150" s="12"/>
      <c r="M150" s="12"/>
    </row>
    <row r="151" spans="1:13" x14ac:dyDescent="0.25">
      <c r="A151" s="11">
        <v>175149</v>
      </c>
      <c r="B151" s="11">
        <f>VLOOKUP(A151,TO!$A$1:$D$400,4,0)</f>
        <v>8.2000000000000011</v>
      </c>
      <c r="C151" s="11"/>
      <c r="D151" s="11"/>
      <c r="E151" s="12">
        <f>VLOOKUP(A151,LI!$A$2:$D$400,4,0)</f>
        <v>7.75</v>
      </c>
      <c r="F151" s="12">
        <f>VLOOKUP(A151,HOA!$A$2:$D$400,4,0)</f>
        <v>7</v>
      </c>
      <c r="G151" s="12"/>
      <c r="H151" s="12"/>
      <c r="I151" s="12"/>
      <c r="J151" s="12"/>
      <c r="K151" s="12"/>
      <c r="L151" s="12"/>
      <c r="M151" s="12"/>
    </row>
    <row r="152" spans="1:13" x14ac:dyDescent="0.25">
      <c r="A152" s="11">
        <v>175150</v>
      </c>
      <c r="B152" s="11">
        <f>VLOOKUP(A152,TO!$A$1:$D$400,4,0)</f>
        <v>5.8000000000000007</v>
      </c>
      <c r="C152" s="11"/>
      <c r="D152" s="11"/>
      <c r="E152" s="12"/>
      <c r="F152" s="12"/>
      <c r="G152" s="12"/>
      <c r="H152" s="12"/>
      <c r="I152" s="12"/>
      <c r="J152" s="12"/>
      <c r="K152" s="12"/>
      <c r="L152" s="12"/>
      <c r="M152" s="12"/>
    </row>
    <row r="153" spans="1:13" x14ac:dyDescent="0.25">
      <c r="A153" s="11">
        <v>175151</v>
      </c>
      <c r="B153" s="11">
        <f>VLOOKUP(A153,TO!$A$1:$D$400,4,0)</f>
        <v>7</v>
      </c>
      <c r="C153" s="11"/>
      <c r="D153" s="11"/>
      <c r="E153" s="12">
        <f>VLOOKUP(A153,LI!$A$2:$D$400,4,0)</f>
        <v>7.25</v>
      </c>
      <c r="F153" s="12">
        <f>VLOOKUP(A153,HOA!$A$2:$D$400,4,0)</f>
        <v>7</v>
      </c>
      <c r="G153" s="12"/>
      <c r="H153" s="12"/>
      <c r="I153" s="12"/>
      <c r="J153" s="12"/>
      <c r="K153" s="12"/>
      <c r="L153" s="12"/>
      <c r="M153" s="12"/>
    </row>
    <row r="154" spans="1:13" x14ac:dyDescent="0.25">
      <c r="A154" s="11">
        <v>175152</v>
      </c>
      <c r="B154" s="11">
        <f>VLOOKUP(A154,TO!$A$1:$D$400,4,0)</f>
        <v>7</v>
      </c>
      <c r="C154" s="11"/>
      <c r="D154" s="11"/>
      <c r="E154" s="12">
        <f>VLOOKUP(A154,LI!$A$2:$D$400,4,0)</f>
        <v>4.75</v>
      </c>
      <c r="F154" s="12">
        <f>VLOOKUP(A154,HOA!$A$2:$D$400,4,0)</f>
        <v>5.25</v>
      </c>
      <c r="G154" s="12"/>
      <c r="H154" s="12"/>
      <c r="I154" s="12"/>
      <c r="J154" s="12"/>
      <c r="K154" s="12"/>
      <c r="L154" s="12"/>
      <c r="M154" s="12"/>
    </row>
    <row r="155" spans="1:13" x14ac:dyDescent="0.25">
      <c r="A155" s="11">
        <v>175153</v>
      </c>
      <c r="B155" s="11"/>
      <c r="C155" s="11"/>
      <c r="D155" s="11"/>
      <c r="E155" s="12"/>
      <c r="F155" s="12"/>
      <c r="G155" s="12"/>
      <c r="H155" s="12"/>
      <c r="I155" s="12"/>
      <c r="J155" s="12"/>
      <c r="K155" s="12"/>
      <c r="L155" s="12"/>
      <c r="M155" s="12"/>
    </row>
    <row r="156" spans="1:13" x14ac:dyDescent="0.25">
      <c r="A156" s="11">
        <v>175154</v>
      </c>
      <c r="B156" s="11"/>
      <c r="C156" s="11"/>
      <c r="D156" s="11"/>
      <c r="E156" s="12"/>
      <c r="F156" s="12"/>
      <c r="G156" s="12"/>
      <c r="H156" s="12"/>
      <c r="I156" s="12"/>
      <c r="J156" s="12"/>
      <c r="K156" s="12"/>
      <c r="L156" s="12"/>
      <c r="M156" s="12"/>
    </row>
    <row r="157" spans="1:13" x14ac:dyDescent="0.25">
      <c r="A157" s="11">
        <v>175155</v>
      </c>
      <c r="B157" s="11">
        <f>VLOOKUP(A157,TO!$A$1:$D$400,4,0)</f>
        <v>8.4</v>
      </c>
      <c r="C157" s="11"/>
      <c r="D157" s="11"/>
      <c r="E157" s="12">
        <f>VLOOKUP(A157,LI!$A$2:$D$400,4,0)</f>
        <v>4.75</v>
      </c>
      <c r="F157" s="12">
        <f>VLOOKUP(A157,HOA!$A$2:$D$400,4,0)</f>
        <v>8.75</v>
      </c>
      <c r="G157" s="12">
        <f>VLOOKUP(A157,SINH!$A$2:$D$400,4,0)</f>
        <v>8.75</v>
      </c>
      <c r="H157" s="12"/>
      <c r="I157" s="12"/>
      <c r="J157" s="12"/>
      <c r="K157" s="12"/>
      <c r="L157" s="12"/>
      <c r="M157" s="12"/>
    </row>
    <row r="158" spans="1:13" x14ac:dyDescent="0.25">
      <c r="A158" s="11">
        <v>175156</v>
      </c>
      <c r="B158" s="11">
        <f>VLOOKUP(A158,TO!$A$1:$D$400,4,0)</f>
        <v>9</v>
      </c>
      <c r="C158" s="11"/>
      <c r="D158" s="11"/>
      <c r="E158" s="12">
        <f>VLOOKUP(A158,LI!$A$2:$D$400,4,0)</f>
        <v>8.25</v>
      </c>
      <c r="F158" s="12">
        <f>VLOOKUP(A158,HOA!$A$2:$D$400,4,0)</f>
        <v>8.5</v>
      </c>
      <c r="G158" s="12"/>
      <c r="H158" s="12"/>
      <c r="I158" s="12"/>
      <c r="J158" s="12"/>
      <c r="K158" s="12"/>
      <c r="L158" s="12"/>
      <c r="M158" s="12"/>
    </row>
    <row r="159" spans="1:13" x14ac:dyDescent="0.25">
      <c r="A159" s="11">
        <v>175157</v>
      </c>
      <c r="B159" s="11">
        <f>VLOOKUP(A159,TO!$A$1:$D$400,4,0)</f>
        <v>8</v>
      </c>
      <c r="C159" s="11"/>
      <c r="D159" s="11"/>
      <c r="E159" s="12">
        <f>VLOOKUP(A159,LI!$A$2:$D$400,4,0)</f>
        <v>7.75</v>
      </c>
      <c r="F159" s="12">
        <f>VLOOKUP(A159,HOA!$A$2:$D$400,4,0)</f>
        <v>6.25</v>
      </c>
      <c r="G159" s="12"/>
      <c r="H159" s="12"/>
      <c r="I159" s="12"/>
      <c r="J159" s="12"/>
      <c r="K159" s="12"/>
      <c r="L159" s="12"/>
      <c r="M159" s="12"/>
    </row>
    <row r="160" spans="1:13" x14ac:dyDescent="0.25">
      <c r="A160" s="11">
        <v>175158</v>
      </c>
      <c r="B160" s="11">
        <f>VLOOKUP(A160,TO!$A$1:$D$400,4,0)</f>
        <v>8.6</v>
      </c>
      <c r="C160" s="11"/>
      <c r="D160" s="11">
        <f>VLOOKUP(A160,ANH!$A$2:$D$400,4,0)</f>
        <v>5.4</v>
      </c>
      <c r="E160" s="12"/>
      <c r="F160" s="12">
        <f>VLOOKUP(A160,HOA!$A$2:$D$400,4,0)</f>
        <v>8.25</v>
      </c>
      <c r="G160" s="12">
        <f>VLOOKUP(A160,SINH!$A$2:$D$400,4,0)</f>
        <v>9.5</v>
      </c>
      <c r="H160" s="12"/>
      <c r="I160" s="12"/>
      <c r="J160" s="12"/>
      <c r="K160" s="12"/>
      <c r="L160" s="12"/>
      <c r="M160" s="12"/>
    </row>
    <row r="161" spans="1:13" x14ac:dyDescent="0.25">
      <c r="A161" s="11">
        <v>175159</v>
      </c>
      <c r="B161" s="11">
        <f>VLOOKUP(A161,TO!$A$1:$D$400,4,0)</f>
        <v>9.2000000000000011</v>
      </c>
      <c r="C161" s="11"/>
      <c r="D161" s="11"/>
      <c r="E161" s="12">
        <f>VLOOKUP(A161,LI!$A$2:$D$400,4,0)</f>
        <v>8.75</v>
      </c>
      <c r="F161" s="12">
        <f>VLOOKUP(A161,HOA!$A$2:$D$400,4,0)</f>
        <v>8.25</v>
      </c>
      <c r="G161" s="12"/>
      <c r="H161" s="12"/>
      <c r="I161" s="12"/>
      <c r="J161" s="12"/>
      <c r="K161" s="12"/>
      <c r="L161" s="12"/>
      <c r="M161" s="12"/>
    </row>
    <row r="162" spans="1:13" x14ac:dyDescent="0.25">
      <c r="A162" s="11">
        <v>175160</v>
      </c>
      <c r="B162" s="11">
        <f>VLOOKUP(A162,TO!$A$1:$D$400,4,0)</f>
        <v>7.6000000000000005</v>
      </c>
      <c r="C162" s="11"/>
      <c r="D162" s="11">
        <f>VLOOKUP(A162,ANH!$A$2:$D$400,4,0)</f>
        <v>3.4000000000000004</v>
      </c>
      <c r="E162" s="12">
        <f>VLOOKUP(A162,LI!$A$2:$D$400,4,0)</f>
        <v>8</v>
      </c>
      <c r="F162" s="12">
        <f>VLOOKUP(A162,HOA!$A$2:$D$400,4,0)</f>
        <v>7.25</v>
      </c>
      <c r="G162" s="12"/>
      <c r="H162" s="12"/>
      <c r="I162" s="12"/>
      <c r="J162" s="12"/>
      <c r="K162" s="12"/>
      <c r="L162" s="12"/>
      <c r="M162" s="12"/>
    </row>
    <row r="163" spans="1:13" x14ac:dyDescent="0.25">
      <c r="A163" s="11">
        <v>175161</v>
      </c>
      <c r="B163" s="11">
        <f>VLOOKUP(A163,TO!$A$1:$D$400,4,0)</f>
        <v>6.4</v>
      </c>
      <c r="C163" s="11"/>
      <c r="D163" s="11"/>
      <c r="E163" s="12">
        <f>VLOOKUP(A163,LI!$A$2:$D$400,4,0)</f>
        <v>5</v>
      </c>
      <c r="F163" s="12">
        <f>VLOOKUP(A163,HOA!$A$2:$D$400,4,0)</f>
        <v>4.25</v>
      </c>
      <c r="G163" s="12"/>
      <c r="H163" s="12"/>
      <c r="I163" s="12"/>
      <c r="J163" s="12"/>
      <c r="K163" s="12"/>
      <c r="L163" s="12"/>
      <c r="M163" s="12"/>
    </row>
    <row r="164" spans="1:13" x14ac:dyDescent="0.25">
      <c r="A164" s="11">
        <v>175162</v>
      </c>
      <c r="B164" s="11">
        <f>VLOOKUP(A164,TO!$A$1:$D$400,4,0)</f>
        <v>7.4</v>
      </c>
      <c r="C164" s="11"/>
      <c r="D164" s="11">
        <f>VLOOKUP(A164,ANH!$A$2:$D$400,4,0)</f>
        <v>2.8000000000000003</v>
      </c>
      <c r="E164" s="12">
        <f>VLOOKUP(A164,LI!$A$2:$D$400,4,0)</f>
        <v>4.5</v>
      </c>
      <c r="F164" s="12">
        <f>VLOOKUP(A164,HOA!$A$2:$D$400,4,0)</f>
        <v>4.5</v>
      </c>
      <c r="G164" s="12"/>
      <c r="H164" s="12"/>
      <c r="I164" s="12"/>
      <c r="J164" s="12"/>
      <c r="K164" s="12"/>
      <c r="L164" s="12"/>
      <c r="M164" s="12"/>
    </row>
    <row r="165" spans="1:13" x14ac:dyDescent="0.25">
      <c r="A165" s="11">
        <v>175163</v>
      </c>
      <c r="B165" s="11">
        <f>VLOOKUP(A165,TO!$A$1:$D$400,4,0)</f>
        <v>6.4</v>
      </c>
      <c r="C165" s="11">
        <v>5.5</v>
      </c>
      <c r="D165" s="11"/>
      <c r="E165" s="12"/>
      <c r="F165" s="12"/>
      <c r="G165" s="12"/>
      <c r="H165" s="12"/>
      <c r="I165" s="12"/>
      <c r="J165" s="12"/>
      <c r="K165" s="12"/>
      <c r="L165" s="12"/>
      <c r="M165" s="12"/>
    </row>
    <row r="166" spans="1:13" x14ac:dyDescent="0.25">
      <c r="A166" s="11">
        <v>175164</v>
      </c>
      <c r="B166" s="11">
        <f>VLOOKUP(A166,TO!$A$1:$D$400,4,0)</f>
        <v>7</v>
      </c>
      <c r="C166" s="11"/>
      <c r="D166" s="11"/>
      <c r="E166" s="12">
        <f>VLOOKUP(A166,LI!$A$2:$D$400,4,0)</f>
        <v>5.25</v>
      </c>
      <c r="F166" s="12">
        <f>VLOOKUP(A166,HOA!$A$2:$D$400,4,0)</f>
        <v>5.25</v>
      </c>
      <c r="G166" s="12"/>
      <c r="H166" s="12"/>
      <c r="I166" s="12"/>
      <c r="J166" s="12"/>
      <c r="K166" s="12"/>
      <c r="L166" s="12"/>
      <c r="M166" s="12"/>
    </row>
    <row r="167" spans="1:13" x14ac:dyDescent="0.25">
      <c r="A167" s="11">
        <v>175165</v>
      </c>
      <c r="B167" s="11">
        <f>VLOOKUP(A167,TO!$A$1:$D$400,4,0)</f>
        <v>6</v>
      </c>
      <c r="C167" s="11"/>
      <c r="D167" s="11">
        <f>VLOOKUP(A167,ANH!$A$2:$D$400,4,0)</f>
        <v>5</v>
      </c>
      <c r="E167" s="12"/>
      <c r="F167" s="12"/>
      <c r="G167" s="12"/>
      <c r="H167" s="12"/>
      <c r="I167" s="12"/>
      <c r="J167" s="12"/>
      <c r="K167" s="12"/>
      <c r="L167" s="12"/>
      <c r="M167" s="12"/>
    </row>
    <row r="168" spans="1:13" x14ac:dyDescent="0.25">
      <c r="A168" s="11">
        <v>175166</v>
      </c>
      <c r="B168" s="11">
        <f>VLOOKUP(A168,TO!$A$1:$D$400,4,0)</f>
        <v>4</v>
      </c>
      <c r="C168" s="11"/>
      <c r="D168" s="11">
        <f>VLOOKUP(A168,ANH!$A$2:$D$400,4,0)</f>
        <v>3.2</v>
      </c>
      <c r="E168" s="12"/>
      <c r="F168" s="12"/>
      <c r="G168" s="12"/>
      <c r="H168" s="12"/>
      <c r="I168" s="12"/>
      <c r="J168" s="12"/>
      <c r="K168" s="12"/>
      <c r="L168" s="12"/>
      <c r="M168" s="12"/>
    </row>
    <row r="169" spans="1:13" x14ac:dyDescent="0.25">
      <c r="A169" s="11">
        <v>175167</v>
      </c>
      <c r="B169" s="11">
        <f>VLOOKUP(A169,TO!$A$1:$D$400,4,0)</f>
        <v>5.2</v>
      </c>
      <c r="C169" s="11">
        <v>5</v>
      </c>
      <c r="D169" s="11">
        <f>VLOOKUP(A169,ANH!$A$2:$D$400,4,0)</f>
        <v>2.4000000000000004</v>
      </c>
      <c r="E169" s="12"/>
      <c r="F169" s="12"/>
      <c r="G169" s="12"/>
      <c r="H169" s="12">
        <f>VLOOKUP(A169,SU!$A$2:$D$8,4,0)</f>
        <v>4.75</v>
      </c>
      <c r="I169" s="12"/>
      <c r="J169" s="12"/>
      <c r="K169" s="12"/>
      <c r="L169" s="12"/>
      <c r="M169" s="12"/>
    </row>
    <row r="170" spans="1:13" x14ac:dyDescent="0.25">
      <c r="A170" s="11">
        <v>175168</v>
      </c>
      <c r="B170" s="11"/>
      <c r="C170" s="11"/>
      <c r="D170" s="11"/>
      <c r="E170" s="12"/>
      <c r="F170" s="12"/>
      <c r="G170" s="12"/>
      <c r="H170" s="12"/>
      <c r="I170" s="12"/>
      <c r="J170" s="12"/>
      <c r="K170" s="12"/>
      <c r="L170" s="12"/>
      <c r="M170" s="12"/>
    </row>
    <row r="171" spans="1:13" x14ac:dyDescent="0.25">
      <c r="A171" s="11">
        <v>175169</v>
      </c>
      <c r="B171" s="11">
        <f>VLOOKUP(A171,TO!$A$1:$D$400,4,0)</f>
        <v>7</v>
      </c>
      <c r="C171" s="11">
        <v>5.25</v>
      </c>
      <c r="D171" s="11"/>
      <c r="E171" s="12">
        <f>VLOOKUP(A171,LI!$A$2:$D$400,4,0)</f>
        <v>4</v>
      </c>
      <c r="F171" s="12">
        <f>VLOOKUP(A171,HOA!$A$2:$D$400,4,0)</f>
        <v>4.75</v>
      </c>
      <c r="G171" s="12"/>
      <c r="H171" s="12"/>
      <c r="I171" s="12"/>
      <c r="J171" s="12"/>
      <c r="K171" s="12"/>
      <c r="L171" s="12"/>
      <c r="M171" s="12"/>
    </row>
    <row r="172" spans="1:13" x14ac:dyDescent="0.25">
      <c r="A172" s="11">
        <v>175170</v>
      </c>
      <c r="B172" s="11">
        <f>VLOOKUP(A172,TO!$A$1:$D$400,4,0)</f>
        <v>5</v>
      </c>
      <c r="C172" s="11"/>
      <c r="D172" s="11"/>
      <c r="E172" s="12"/>
      <c r="F172" s="12"/>
      <c r="G172" s="12"/>
      <c r="H172" s="12"/>
      <c r="I172" s="12"/>
      <c r="J172" s="12"/>
      <c r="K172" s="12"/>
      <c r="L172" s="12"/>
      <c r="M172" s="12"/>
    </row>
    <row r="173" spans="1:13" x14ac:dyDescent="0.25">
      <c r="A173" s="11">
        <v>175171</v>
      </c>
      <c r="B173" s="11">
        <f>VLOOKUP(A173,TO!$A$1:$D$400,4,0)</f>
        <v>8.2000000000000011</v>
      </c>
      <c r="C173" s="11"/>
      <c r="D173" s="11"/>
      <c r="E173" s="12">
        <f>VLOOKUP(A173,LI!$A$2:$D$400,4,0)</f>
        <v>8.25</v>
      </c>
      <c r="F173" s="12">
        <f>VLOOKUP(A173,HOA!$A$2:$D$400,4,0)</f>
        <v>9</v>
      </c>
      <c r="G173" s="12"/>
      <c r="H173" s="12"/>
      <c r="I173" s="12"/>
      <c r="J173" s="12"/>
      <c r="K173" s="12"/>
      <c r="L173" s="12"/>
      <c r="M173" s="12"/>
    </row>
    <row r="174" spans="1:13" x14ac:dyDescent="0.25">
      <c r="A174" s="11">
        <v>175172</v>
      </c>
      <c r="B174" s="11">
        <f>VLOOKUP(A174,TO!$A$1:$D$400,4,0)</f>
        <v>7</v>
      </c>
      <c r="C174" s="11"/>
      <c r="D174" s="11"/>
      <c r="E174" s="12">
        <f>VLOOKUP(A174,LI!$A$2:$D$400,4,0)</f>
        <v>7.5</v>
      </c>
      <c r="F174" s="12">
        <f>VLOOKUP(A174,HOA!$A$2:$D$400,4,0)</f>
        <v>6.5</v>
      </c>
      <c r="G174" s="12"/>
      <c r="H174" s="12"/>
      <c r="I174" s="12"/>
      <c r="J174" s="12"/>
      <c r="K174" s="12"/>
      <c r="L174" s="12"/>
      <c r="M174" s="12"/>
    </row>
    <row r="175" spans="1:13" x14ac:dyDescent="0.25">
      <c r="A175" s="11">
        <v>175173</v>
      </c>
      <c r="B175" s="11">
        <f>VLOOKUP(A175,TO!$A$1:$D$400,4,0)</f>
        <v>6.8000000000000007</v>
      </c>
      <c r="C175" s="11"/>
      <c r="D175" s="11"/>
      <c r="E175" s="12">
        <f>VLOOKUP(A175,LI!$A$2:$D$400,4,0)</f>
        <v>5.75</v>
      </c>
      <c r="F175" s="12">
        <f>VLOOKUP(A175,HOA!$A$2:$D$400,4,0)</f>
        <v>3.25</v>
      </c>
      <c r="G175" s="12"/>
      <c r="H175" s="12"/>
      <c r="I175" s="12"/>
      <c r="J175" s="12"/>
      <c r="K175" s="12"/>
      <c r="L175" s="12"/>
      <c r="M175" s="12"/>
    </row>
    <row r="176" spans="1:13" x14ac:dyDescent="0.25">
      <c r="A176" s="11">
        <v>175174</v>
      </c>
      <c r="B176" s="11">
        <f>VLOOKUP(A176,TO!$A$1:$D$400,4,0)</f>
        <v>6</v>
      </c>
      <c r="C176" s="11"/>
      <c r="D176" s="11"/>
      <c r="E176" s="12">
        <f>VLOOKUP(A176,LI!$A$2:$D$400,4,0)</f>
        <v>6.75</v>
      </c>
      <c r="F176" s="12">
        <f>VLOOKUP(A176,HOA!$A$2:$D$400,4,0)</f>
        <v>7</v>
      </c>
      <c r="G176" s="12"/>
      <c r="H176" s="12"/>
      <c r="I176" s="12"/>
      <c r="J176" s="12"/>
      <c r="K176" s="12"/>
      <c r="L176" s="12"/>
      <c r="M176" s="12"/>
    </row>
    <row r="177" spans="1:13" x14ac:dyDescent="0.25">
      <c r="A177" s="11">
        <v>175175</v>
      </c>
      <c r="B177" s="11">
        <f>VLOOKUP(A177,TO!$A$1:$D$400,4,0)</f>
        <v>7.2</v>
      </c>
      <c r="C177" s="11"/>
      <c r="D177" s="11"/>
      <c r="E177" s="12">
        <f>VLOOKUP(A177,LI!$A$2:$D$400,4,0)</f>
        <v>5.75</v>
      </c>
      <c r="F177" s="12">
        <f>VLOOKUP(A177,HOA!$A$2:$D$400,4,0)</f>
        <v>5.5</v>
      </c>
      <c r="G177" s="12">
        <f>VLOOKUP(A177,SINH!$A$2:$D$400,4,0)</f>
        <v>6.5</v>
      </c>
      <c r="H177" s="12"/>
      <c r="I177" s="12"/>
      <c r="J177" s="12"/>
      <c r="K177" s="12"/>
      <c r="L177" s="12"/>
      <c r="M177" s="12"/>
    </row>
    <row r="178" spans="1:13" x14ac:dyDescent="0.25">
      <c r="A178" s="11">
        <v>175176</v>
      </c>
      <c r="B178" s="11">
        <f>VLOOKUP(A178,TO!$A$1:$D$400,4,0)</f>
        <v>9.2000000000000011</v>
      </c>
      <c r="C178" s="11">
        <v>5.25</v>
      </c>
      <c r="D178" s="11">
        <f>VLOOKUP(A178,ANH!$A$2:$D$400,4,0)</f>
        <v>5</v>
      </c>
      <c r="E178" s="12"/>
      <c r="F178" s="12"/>
      <c r="G178" s="12"/>
      <c r="H178" s="12"/>
      <c r="I178" s="12"/>
      <c r="J178" s="12"/>
      <c r="K178" s="12"/>
      <c r="L178" s="12"/>
      <c r="M178" s="12"/>
    </row>
    <row r="179" spans="1:13" x14ac:dyDescent="0.25">
      <c r="A179" s="11">
        <v>175177</v>
      </c>
      <c r="B179" s="11">
        <f>VLOOKUP(A179,TO!$A$1:$D$400,4,0)</f>
        <v>5.6000000000000005</v>
      </c>
      <c r="C179" s="11">
        <v>4.75</v>
      </c>
      <c r="D179" s="11">
        <f>VLOOKUP(A179,ANH!$A$2:$D$400,4,0)</f>
        <v>3.2</v>
      </c>
      <c r="E179" s="12"/>
      <c r="F179" s="12"/>
      <c r="G179" s="12"/>
      <c r="H179" s="12"/>
      <c r="I179" s="12"/>
      <c r="J179" s="12"/>
      <c r="K179" s="12"/>
      <c r="L179" s="12"/>
      <c r="M179" s="12"/>
    </row>
    <row r="180" spans="1:13" x14ac:dyDescent="0.25">
      <c r="A180" s="11">
        <v>175178</v>
      </c>
      <c r="B180" s="11">
        <f>VLOOKUP(A180,TO!$A$1:$D$400,4,0)</f>
        <v>5</v>
      </c>
      <c r="C180" s="11"/>
      <c r="D180" s="11"/>
      <c r="E180" s="12">
        <f>VLOOKUP(A180,LI!$A$2:$D$400,4,0)</f>
        <v>3</v>
      </c>
      <c r="F180" s="12">
        <f>VLOOKUP(A180,HOA!$A$2:$D$400,4,0)</f>
        <v>4</v>
      </c>
      <c r="G180" s="12"/>
      <c r="H180" s="12"/>
      <c r="I180" s="12"/>
      <c r="J180" s="12"/>
      <c r="K180" s="12"/>
      <c r="L180" s="12"/>
      <c r="M180" s="12"/>
    </row>
    <row r="181" spans="1:13" x14ac:dyDescent="0.25">
      <c r="A181" s="11">
        <v>175179</v>
      </c>
      <c r="B181" s="11">
        <f>VLOOKUP(A181,TO!$A$1:$D$400,4,0)</f>
        <v>4.6000000000000005</v>
      </c>
      <c r="C181" s="11"/>
      <c r="D181" s="11">
        <f>VLOOKUP(A181,ANH!$A$2:$D$400,4,0)</f>
        <v>1.8</v>
      </c>
      <c r="E181" s="12"/>
      <c r="F181" s="12"/>
      <c r="G181" s="12"/>
      <c r="H181" s="12"/>
      <c r="I181" s="12">
        <f>VLOOKUP(A181,DIA!$A$2:$D$10,4,0)</f>
        <v>6.25</v>
      </c>
      <c r="J181" s="12">
        <f>VLOOKUP(A181,CD!$A$2:$D$10,4,0)</f>
        <v>6.75</v>
      </c>
      <c r="K181" s="12"/>
      <c r="L181" s="12"/>
      <c r="M181" s="12"/>
    </row>
    <row r="182" spans="1:13" x14ac:dyDescent="0.25">
      <c r="A182" s="11">
        <v>175180</v>
      </c>
      <c r="B182" s="11">
        <f>VLOOKUP(A182,TO!$A$1:$D$400,4,0)</f>
        <v>8.8000000000000007</v>
      </c>
      <c r="C182" s="11"/>
      <c r="D182" s="11"/>
      <c r="E182" s="12"/>
      <c r="F182" s="12"/>
      <c r="G182" s="12"/>
      <c r="H182" s="12"/>
      <c r="I182" s="12"/>
      <c r="J182" s="12"/>
      <c r="K182" s="12"/>
      <c r="L182" s="12"/>
      <c r="M182" s="12"/>
    </row>
    <row r="183" spans="1:13" x14ac:dyDescent="0.25">
      <c r="A183" s="11">
        <v>175181</v>
      </c>
      <c r="B183" s="11">
        <f>VLOOKUP(A183,TO!$A$1:$D$400,4,0)</f>
        <v>8.2000000000000011</v>
      </c>
      <c r="C183" s="11">
        <v>8</v>
      </c>
      <c r="D183" s="11">
        <f>VLOOKUP(A183,ANH!$A$2:$D$400,4,0)</f>
        <v>8</v>
      </c>
      <c r="E183" s="12"/>
      <c r="F183" s="12"/>
      <c r="G183" s="12"/>
      <c r="H183" s="12"/>
      <c r="I183" s="12"/>
      <c r="J183" s="12"/>
      <c r="K183" s="12"/>
      <c r="L183" s="12"/>
      <c r="M183" s="12"/>
    </row>
    <row r="184" spans="1:13" x14ac:dyDescent="0.25">
      <c r="A184" s="11">
        <v>175182</v>
      </c>
      <c r="B184" s="11">
        <f>VLOOKUP(A184,TO!$A$1:$D$400,4,0)</f>
        <v>7.4</v>
      </c>
      <c r="C184" s="11">
        <v>5.25</v>
      </c>
      <c r="D184" s="11">
        <f>VLOOKUP(A184,ANH!$A$2:$D$400,4,0)</f>
        <v>3</v>
      </c>
      <c r="E184" s="12"/>
      <c r="F184" s="12"/>
      <c r="G184" s="12"/>
      <c r="H184" s="12"/>
      <c r="I184" s="12"/>
      <c r="J184" s="12"/>
      <c r="K184" s="12"/>
      <c r="L184" s="12"/>
      <c r="M184" s="12"/>
    </row>
    <row r="185" spans="1:13" x14ac:dyDescent="0.25">
      <c r="A185" s="11">
        <v>175183</v>
      </c>
      <c r="B185" s="11">
        <f>VLOOKUP(A185,TO!$A$1:$D$400,4,0)</f>
        <v>4.2</v>
      </c>
      <c r="C185" s="11"/>
      <c r="D185" s="11">
        <f>VLOOKUP(A185,ANH!$A$2:$D$400,4,0)</f>
        <v>2</v>
      </c>
      <c r="E185" s="12"/>
      <c r="F185" s="12"/>
      <c r="G185" s="12"/>
      <c r="H185" s="12"/>
      <c r="I185" s="12"/>
      <c r="J185" s="12"/>
      <c r="K185" s="12"/>
      <c r="L185" s="12"/>
      <c r="M185" s="12"/>
    </row>
    <row r="186" spans="1:13" x14ac:dyDescent="0.25">
      <c r="A186" s="11">
        <v>175184</v>
      </c>
      <c r="B186" s="11">
        <f>VLOOKUP(A186,TO!$A$1:$D$400,4,0)</f>
        <v>5.4</v>
      </c>
      <c r="C186" s="11"/>
      <c r="D186" s="11"/>
      <c r="E186" s="12"/>
      <c r="F186" s="12"/>
      <c r="G186" s="12"/>
      <c r="H186" s="12"/>
      <c r="I186" s="12"/>
      <c r="J186" s="12"/>
      <c r="K186" s="12"/>
      <c r="L186" s="12"/>
      <c r="M186" s="12"/>
    </row>
    <row r="187" spans="1:13" x14ac:dyDescent="0.25">
      <c r="A187" s="11">
        <v>175185</v>
      </c>
      <c r="B187" s="11">
        <f>VLOOKUP(A187,TO!$A$1:$D$400,4,0)</f>
        <v>8.4</v>
      </c>
      <c r="C187" s="11"/>
      <c r="D187" s="11"/>
      <c r="E187" s="12">
        <f>VLOOKUP(A187,LI!$A$2:$D$400,4,0)</f>
        <v>5.75</v>
      </c>
      <c r="F187" s="12">
        <f>VLOOKUP(A187,HOA!$A$2:$D$400,4,0)</f>
        <v>4.5</v>
      </c>
      <c r="G187" s="12"/>
      <c r="H187" s="12"/>
      <c r="I187" s="12"/>
      <c r="J187" s="12"/>
      <c r="K187" s="12"/>
      <c r="L187" s="12"/>
      <c r="M187" s="12"/>
    </row>
    <row r="188" spans="1:13" x14ac:dyDescent="0.25">
      <c r="A188" s="11">
        <v>175186</v>
      </c>
      <c r="B188" s="11">
        <f>VLOOKUP(A188,TO!$A$1:$D$400,4,0)</f>
        <v>7.4</v>
      </c>
      <c r="C188" s="11"/>
      <c r="D188" s="11"/>
      <c r="E188" s="12">
        <f>VLOOKUP(A188,LI!$A$2:$D$400,4,0)</f>
        <v>6.25</v>
      </c>
      <c r="F188" s="12">
        <f>VLOOKUP(A188,HOA!$A$2:$D$400,4,0)</f>
        <v>6.5</v>
      </c>
      <c r="G188" s="12"/>
      <c r="H188" s="12"/>
      <c r="I188" s="12"/>
      <c r="J188" s="12"/>
      <c r="K188" s="12"/>
      <c r="L188" s="12"/>
      <c r="M188" s="12"/>
    </row>
    <row r="189" spans="1:13" x14ac:dyDescent="0.25">
      <c r="A189" s="11">
        <v>175187</v>
      </c>
      <c r="B189" s="11">
        <f>VLOOKUP(A189,TO!$A$1:$D$400,4,0)</f>
        <v>4.8000000000000007</v>
      </c>
      <c r="C189" s="11">
        <v>4.5</v>
      </c>
      <c r="D189" s="11"/>
      <c r="E189" s="12">
        <f>VLOOKUP(A189,LI!$A$2:$D$400,4,0)</f>
        <v>5</v>
      </c>
      <c r="F189" s="12">
        <f>VLOOKUP(A189,HOA!$A$2:$D$400,4,0)</f>
        <v>5</v>
      </c>
      <c r="G189" s="12"/>
      <c r="H189" s="12"/>
      <c r="I189" s="12"/>
      <c r="J189" s="12"/>
      <c r="K189" s="12"/>
      <c r="L189" s="12"/>
      <c r="M189" s="12"/>
    </row>
    <row r="190" spans="1:13" x14ac:dyDescent="0.25">
      <c r="A190" s="11">
        <v>175188</v>
      </c>
      <c r="B190" s="11">
        <f>VLOOKUP(A190,TO!$A$1:$D$400,4,0)</f>
        <v>8</v>
      </c>
      <c r="C190" s="11"/>
      <c r="D190" s="11"/>
      <c r="E190" s="12">
        <f>VLOOKUP(A190,LI!$A$2:$D$400,4,0)</f>
        <v>6</v>
      </c>
      <c r="F190" s="12">
        <f>VLOOKUP(A190,HOA!$A$2:$D$400,4,0)</f>
        <v>7.25</v>
      </c>
      <c r="G190" s="12"/>
      <c r="H190" s="12"/>
      <c r="I190" s="12"/>
      <c r="J190" s="12"/>
      <c r="K190" s="12"/>
      <c r="L190" s="12"/>
      <c r="M190" s="12"/>
    </row>
    <row r="191" spans="1:13" x14ac:dyDescent="0.25">
      <c r="A191" s="11">
        <v>175189</v>
      </c>
      <c r="B191" s="11">
        <f>VLOOKUP(A191,TO!$A$1:$D$400,4,0)</f>
        <v>5.6000000000000005</v>
      </c>
      <c r="C191" s="11">
        <v>5</v>
      </c>
      <c r="D191" s="11">
        <f>VLOOKUP(A191,ANH!$A$2:$D$400,4,0)</f>
        <v>2.8000000000000003</v>
      </c>
      <c r="E191" s="12"/>
      <c r="F191" s="12"/>
      <c r="G191" s="12"/>
      <c r="H191" s="12"/>
      <c r="I191" s="12"/>
      <c r="J191" s="12"/>
      <c r="K191" s="12"/>
      <c r="L191" s="12"/>
      <c r="M191" s="12"/>
    </row>
    <row r="192" spans="1:13" x14ac:dyDescent="0.25">
      <c r="A192" s="11">
        <v>175190</v>
      </c>
      <c r="B192" s="11">
        <f>VLOOKUP(A192,TO!$A$1:$D$400,4,0)</f>
        <v>5.2</v>
      </c>
      <c r="C192" s="11"/>
      <c r="D192" s="11">
        <f>VLOOKUP(A192,ANH!$A$2:$D$400,4,0)</f>
        <v>5.2</v>
      </c>
      <c r="E192" s="12"/>
      <c r="F192" s="12"/>
      <c r="G192" s="12"/>
      <c r="H192" s="12"/>
      <c r="I192" s="12"/>
      <c r="J192" s="12"/>
      <c r="K192" s="12"/>
      <c r="L192" s="12"/>
      <c r="M192" s="12"/>
    </row>
    <row r="193" spans="1:13" x14ac:dyDescent="0.25">
      <c r="A193" s="11">
        <v>175191</v>
      </c>
      <c r="B193" s="11"/>
      <c r="C193" s="11"/>
      <c r="D193" s="11">
        <f>VLOOKUP(A193,ANH!$A$2:$D$400,4,0)</f>
        <v>6.8000000000000007</v>
      </c>
      <c r="E193" s="12"/>
      <c r="F193" s="12"/>
      <c r="G193" s="12"/>
      <c r="H193" s="12"/>
      <c r="I193" s="12"/>
      <c r="J193" s="12"/>
      <c r="K193" s="12"/>
      <c r="L193" s="12"/>
      <c r="M193" s="12"/>
    </row>
    <row r="194" spans="1:13" x14ac:dyDescent="0.25">
      <c r="A194" s="11">
        <v>175192</v>
      </c>
      <c r="B194" s="11">
        <f>VLOOKUP(A194,TO!$A$1:$D$400,4,0)</f>
        <v>4.8000000000000007</v>
      </c>
      <c r="C194" s="11"/>
      <c r="D194" s="11"/>
      <c r="E194" s="12">
        <f>VLOOKUP(A194,LI!$A$2:$D$400,4,0)</f>
        <v>3.75</v>
      </c>
      <c r="F194" s="12">
        <f>VLOOKUP(A194,HOA!$A$2:$D$400,4,0)</f>
        <v>4.5</v>
      </c>
      <c r="G194" s="12"/>
      <c r="H194" s="12"/>
      <c r="I194" s="12"/>
      <c r="J194" s="12"/>
      <c r="K194" s="12"/>
      <c r="L194" s="12"/>
      <c r="M194" s="12"/>
    </row>
    <row r="195" spans="1:13" x14ac:dyDescent="0.25">
      <c r="A195" s="11">
        <v>175193</v>
      </c>
      <c r="B195" s="11">
        <f>VLOOKUP(A195,TO!$A$1:$D$400,4,0)</f>
        <v>4.8000000000000007</v>
      </c>
      <c r="C195" s="11"/>
      <c r="D195" s="11"/>
      <c r="E195" s="12">
        <f>VLOOKUP(A195,LI!$A$2:$D$400,4,0)</f>
        <v>4.75</v>
      </c>
      <c r="F195" s="12"/>
      <c r="G195" s="12"/>
      <c r="H195" s="12"/>
      <c r="I195" s="12"/>
      <c r="J195" s="12"/>
      <c r="K195" s="12"/>
      <c r="L195" s="12"/>
      <c r="M195" s="12"/>
    </row>
    <row r="196" spans="1:13" x14ac:dyDescent="0.25">
      <c r="A196" s="11">
        <v>175194</v>
      </c>
      <c r="B196" s="11">
        <f>VLOOKUP(A196,TO!$A$1:$D$400,4,0)</f>
        <v>6</v>
      </c>
      <c r="C196" s="11">
        <v>6.25</v>
      </c>
      <c r="D196" s="11"/>
      <c r="E196" s="12">
        <f>VLOOKUP(A196,LI!$A$2:$D$400,4,0)</f>
        <v>6</v>
      </c>
      <c r="F196" s="12">
        <f>VLOOKUP(A196,HOA!$A$2:$D$400,4,0)</f>
        <v>5</v>
      </c>
      <c r="G196" s="12"/>
      <c r="H196" s="12"/>
      <c r="I196" s="12"/>
      <c r="J196" s="12"/>
      <c r="K196" s="12"/>
      <c r="L196" s="12"/>
      <c r="M196" s="12"/>
    </row>
    <row r="197" spans="1:13" x14ac:dyDescent="0.25">
      <c r="A197" s="11">
        <v>175195</v>
      </c>
      <c r="B197" s="11">
        <f>VLOOKUP(A197,TO!$A$1:$D$400,4,0)</f>
        <v>4.4000000000000004</v>
      </c>
      <c r="C197" s="11"/>
      <c r="D197" s="11"/>
      <c r="E197" s="12"/>
      <c r="F197" s="12"/>
      <c r="G197" s="12"/>
      <c r="H197" s="12"/>
      <c r="I197" s="12"/>
      <c r="J197" s="12"/>
      <c r="K197" s="12"/>
      <c r="L197" s="12"/>
      <c r="M197" s="12"/>
    </row>
    <row r="198" spans="1:13" x14ac:dyDescent="0.25">
      <c r="A198" s="11">
        <v>175196</v>
      </c>
      <c r="B198" s="11">
        <f>VLOOKUP(A198,TO!$A$1:$D$400,4,0)</f>
        <v>8.6</v>
      </c>
      <c r="C198" s="11"/>
      <c r="D198" s="11"/>
      <c r="E198" s="12">
        <f>VLOOKUP(A198,LI!$A$2:$D$400,4,0)</f>
        <v>6.25</v>
      </c>
      <c r="F198" s="12">
        <f>VLOOKUP(A198,HOA!$A$2:$D$400,4,0)</f>
        <v>7</v>
      </c>
      <c r="G198" s="12">
        <f>VLOOKUP(A198,SINH!$A$2:$D$400,4,0)</f>
        <v>8.25</v>
      </c>
      <c r="H198" s="12"/>
      <c r="I198" s="12"/>
      <c r="J198" s="12"/>
      <c r="K198" s="12"/>
      <c r="L198" s="12"/>
      <c r="M198" s="12"/>
    </row>
    <row r="199" spans="1:13" x14ac:dyDescent="0.25">
      <c r="A199" s="11">
        <v>175197</v>
      </c>
      <c r="B199" s="11">
        <f>VLOOKUP(A199,TO!$A$1:$D$400,4,0)</f>
        <v>9</v>
      </c>
      <c r="C199" s="11">
        <v>7.25</v>
      </c>
      <c r="D199" s="11">
        <f>VLOOKUP(A199,ANH!$A$2:$D$400,4,0)</f>
        <v>8</v>
      </c>
      <c r="E199" s="12"/>
      <c r="F199" s="12"/>
      <c r="G199" s="12"/>
      <c r="H199" s="12"/>
      <c r="I199" s="12"/>
      <c r="J199" s="12"/>
      <c r="K199" s="12"/>
      <c r="L199" s="12"/>
      <c r="M199" s="12"/>
    </row>
    <row r="200" spans="1:13" x14ac:dyDescent="0.25">
      <c r="A200" s="11">
        <v>175198</v>
      </c>
      <c r="B200" s="11">
        <f>VLOOKUP(A200,TO!$A$1:$D$400,4,0)</f>
        <v>3.8000000000000003</v>
      </c>
      <c r="C200" s="11">
        <v>3</v>
      </c>
      <c r="D200" s="11">
        <f>VLOOKUP(A200,ANH!$A$2:$D$400,4,0)</f>
        <v>3</v>
      </c>
      <c r="E200" s="12"/>
      <c r="F200" s="12"/>
      <c r="G200" s="12"/>
      <c r="H200" s="12"/>
      <c r="I200" s="12"/>
      <c r="J200" s="12"/>
      <c r="K200" s="12"/>
      <c r="L200" s="12"/>
      <c r="M200" s="12"/>
    </row>
    <row r="201" spans="1:13" x14ac:dyDescent="0.25">
      <c r="A201" s="11">
        <v>175199</v>
      </c>
      <c r="B201" s="11">
        <f>VLOOKUP(A201,TO!$A$1:$D$400,4,0)</f>
        <v>6.2</v>
      </c>
      <c r="C201" s="11"/>
      <c r="D201" s="11"/>
      <c r="E201" s="12">
        <f>VLOOKUP(A201,LI!$A$2:$D$400,4,0)</f>
        <v>3.5</v>
      </c>
      <c r="F201" s="12">
        <f>VLOOKUP(A201,HOA!$A$2:$D$400,4,0)</f>
        <v>5.5</v>
      </c>
      <c r="G201" s="12"/>
      <c r="H201" s="12"/>
      <c r="I201" s="12"/>
      <c r="J201" s="12"/>
      <c r="K201" s="12"/>
      <c r="L201" s="12"/>
      <c r="M201" s="12"/>
    </row>
    <row r="202" spans="1:13" x14ac:dyDescent="0.25">
      <c r="A202" s="11">
        <v>175200</v>
      </c>
      <c r="B202" s="11"/>
      <c r="C202" s="11"/>
      <c r="D202" s="11"/>
      <c r="E202" s="12"/>
      <c r="F202" s="12"/>
      <c r="G202" s="12">
        <f>VLOOKUP(A202,SINH!$A$2:$D$400,4,0)</f>
        <v>2</v>
      </c>
      <c r="H202" s="12"/>
      <c r="I202" s="12"/>
      <c r="J202" s="12"/>
      <c r="K202" s="12"/>
      <c r="L202" s="12"/>
      <c r="M202" s="12"/>
    </row>
    <row r="203" spans="1:13" x14ac:dyDescent="0.25">
      <c r="A203" s="11">
        <v>175201</v>
      </c>
      <c r="B203" s="11">
        <f>VLOOKUP(A203,TO!$A$1:$D$400,4,0)</f>
        <v>9</v>
      </c>
      <c r="C203" s="11"/>
      <c r="D203" s="11"/>
      <c r="E203" s="12">
        <f>VLOOKUP(A203,LI!$A$2:$D$400,4,0)</f>
        <v>7.75</v>
      </c>
      <c r="F203" s="12">
        <f>VLOOKUP(A203,HOA!$A$2:$D$400,4,0)</f>
        <v>7.25</v>
      </c>
      <c r="G203" s="12"/>
      <c r="H203" s="12"/>
      <c r="I203" s="12"/>
      <c r="J203" s="12"/>
      <c r="K203" s="12"/>
      <c r="L203" s="12"/>
      <c r="M203" s="12"/>
    </row>
    <row r="204" spans="1:13" x14ac:dyDescent="0.25">
      <c r="A204" s="11">
        <v>175202</v>
      </c>
      <c r="B204" s="11">
        <f>VLOOKUP(A204,TO!$A$1:$D$400,4,0)</f>
        <v>8.2000000000000011</v>
      </c>
      <c r="C204" s="11"/>
      <c r="D204" s="11"/>
      <c r="E204" s="12">
        <f>VLOOKUP(A204,LI!$A$2:$D$400,4,0)</f>
        <v>6.25</v>
      </c>
      <c r="F204" s="12">
        <f>VLOOKUP(A204,HOA!$A$2:$D$400,4,0)</f>
        <v>5.5</v>
      </c>
      <c r="G204" s="12"/>
      <c r="H204" s="12"/>
      <c r="I204" s="12"/>
      <c r="J204" s="12"/>
      <c r="K204" s="12"/>
      <c r="L204" s="12"/>
      <c r="M204" s="12"/>
    </row>
    <row r="205" spans="1:13" x14ac:dyDescent="0.25">
      <c r="A205" s="11">
        <v>175203</v>
      </c>
      <c r="B205" s="11">
        <f>VLOOKUP(A205,TO!$A$1:$D$400,4,0)</f>
        <v>4.2</v>
      </c>
      <c r="C205" s="11"/>
      <c r="D205" s="11">
        <f>VLOOKUP(A205,ANH!$A$2:$D$400,4,0)</f>
        <v>2.2000000000000002</v>
      </c>
      <c r="E205" s="12"/>
      <c r="F205" s="12"/>
      <c r="G205" s="12"/>
      <c r="H205" s="12">
        <f>VLOOKUP(A205,SU!$A$2:$D$8,4,0)</f>
        <v>5.25</v>
      </c>
      <c r="I205" s="12">
        <f>VLOOKUP(A205,DIA!$A$2:$D$10,4,0)</f>
        <v>4.25</v>
      </c>
      <c r="J205" s="12">
        <f>VLOOKUP(A205,CD!$A$2:$D$10,4,0)</f>
        <v>7.25</v>
      </c>
      <c r="K205" s="12"/>
      <c r="L205" s="12"/>
      <c r="M205" s="12"/>
    </row>
    <row r="206" spans="1:13" x14ac:dyDescent="0.25">
      <c r="A206" s="11">
        <v>175204</v>
      </c>
      <c r="B206" s="11"/>
      <c r="C206" s="11">
        <v>4.75</v>
      </c>
      <c r="D206" s="11">
        <f>VLOOKUP(A206,ANH!$A$2:$D$400,4,0)</f>
        <v>7</v>
      </c>
      <c r="E206" s="12"/>
      <c r="F206" s="12"/>
      <c r="G206" s="12"/>
      <c r="H206" s="12"/>
      <c r="I206" s="12"/>
      <c r="J206" s="12"/>
      <c r="K206" s="12"/>
      <c r="L206" s="12"/>
      <c r="M206" s="12"/>
    </row>
    <row r="207" spans="1:13" x14ac:dyDescent="0.25">
      <c r="A207" s="11">
        <v>175205</v>
      </c>
      <c r="B207" s="11">
        <f>VLOOKUP(A207,TO!$A$1:$D$400,4,0)</f>
        <v>4.4000000000000004</v>
      </c>
      <c r="C207" s="11"/>
      <c r="D207" s="11"/>
      <c r="E207" s="12"/>
      <c r="F207" s="12"/>
      <c r="G207" s="12"/>
      <c r="H207" s="12"/>
      <c r="I207" s="12"/>
      <c r="J207" s="12"/>
      <c r="K207" s="12"/>
      <c r="L207" s="12"/>
      <c r="M207" s="12"/>
    </row>
    <row r="208" spans="1:13" x14ac:dyDescent="0.25">
      <c r="A208" s="11">
        <v>175206</v>
      </c>
      <c r="B208" s="11">
        <f>VLOOKUP(A208,TO!$A$1:$D$400,4,0)</f>
        <v>2.6</v>
      </c>
      <c r="C208" s="11">
        <v>7.25</v>
      </c>
      <c r="D208" s="11"/>
      <c r="E208" s="12"/>
      <c r="F208" s="12"/>
      <c r="G208" s="12"/>
      <c r="H208" s="12"/>
      <c r="I208" s="12"/>
      <c r="J208" s="12"/>
      <c r="K208" s="12"/>
      <c r="L208" s="12"/>
      <c r="M208" s="12"/>
    </row>
    <row r="209" spans="1:13" x14ac:dyDescent="0.25">
      <c r="A209" s="11">
        <v>175207</v>
      </c>
      <c r="B209" s="11">
        <f>VLOOKUP(A209,TO!$A$1:$D$400,4,0)</f>
        <v>6.6000000000000005</v>
      </c>
      <c r="C209" s="11"/>
      <c r="D209" s="11">
        <f>VLOOKUP(A209,ANH!$A$2:$D$400,4,0)</f>
        <v>3.4000000000000004</v>
      </c>
      <c r="E209" s="12"/>
      <c r="F209" s="12"/>
      <c r="G209" s="12"/>
      <c r="H209" s="12"/>
      <c r="I209" s="12"/>
      <c r="J209" s="12"/>
      <c r="K209" s="12"/>
      <c r="L209" s="12"/>
      <c r="M209" s="12"/>
    </row>
    <row r="210" spans="1:13" x14ac:dyDescent="0.25">
      <c r="A210" s="11">
        <v>175208</v>
      </c>
      <c r="B210" s="11">
        <f>VLOOKUP(A210,TO!$A$1:$D$400,4,0)</f>
        <v>8.4</v>
      </c>
      <c r="C210" s="11"/>
      <c r="D210" s="11"/>
      <c r="E210" s="12">
        <f>VLOOKUP(A210,LI!$A$2:$D$400,4,0)</f>
        <v>8</v>
      </c>
      <c r="F210" s="12">
        <f>VLOOKUP(A210,HOA!$A$2:$D$400,4,0)</f>
        <v>8.5</v>
      </c>
      <c r="G210" s="12"/>
      <c r="H210" s="12"/>
      <c r="I210" s="12"/>
      <c r="J210" s="12"/>
      <c r="K210" s="12"/>
      <c r="L210" s="12"/>
      <c r="M210" s="12"/>
    </row>
    <row r="211" spans="1:13" x14ac:dyDescent="0.25">
      <c r="A211" s="11">
        <v>175209</v>
      </c>
      <c r="B211" s="11">
        <f>VLOOKUP(A211,TO!$A$1:$D$400,4,0)</f>
        <v>6.2</v>
      </c>
      <c r="C211" s="11"/>
      <c r="D211" s="11"/>
      <c r="E211" s="12"/>
      <c r="F211" s="12">
        <f>VLOOKUP(A211,HOA!$A$2:$D$400,4,0)</f>
        <v>5</v>
      </c>
      <c r="G211" s="12">
        <f>VLOOKUP(A211,SINH!$A$2:$D$400,4,0)</f>
        <v>7</v>
      </c>
      <c r="H211" s="12"/>
      <c r="I211" s="12"/>
      <c r="J211" s="12"/>
      <c r="K211" s="12"/>
      <c r="L211" s="12"/>
      <c r="M211" s="12"/>
    </row>
    <row r="212" spans="1:13" x14ac:dyDescent="0.25">
      <c r="A212" s="11">
        <v>175210</v>
      </c>
      <c r="B212" s="11">
        <f>VLOOKUP(A212,TO!$A$1:$D$400,4,0)</f>
        <v>7.8000000000000007</v>
      </c>
      <c r="C212" s="11"/>
      <c r="D212" s="11"/>
      <c r="E212" s="12">
        <f>VLOOKUP(A212,LI!$A$2:$D$400,4,0)</f>
        <v>7.75</v>
      </c>
      <c r="F212" s="12">
        <f>VLOOKUP(A212,HOA!$A$2:$D$400,4,0)</f>
        <v>8</v>
      </c>
      <c r="G212" s="12"/>
      <c r="H212" s="12"/>
      <c r="I212" s="12"/>
      <c r="J212" s="12"/>
      <c r="K212" s="12"/>
      <c r="L212" s="12"/>
      <c r="M212" s="12"/>
    </row>
    <row r="213" spans="1:13" x14ac:dyDescent="0.25">
      <c r="A213" s="11">
        <v>175211</v>
      </c>
      <c r="B213" s="11">
        <f>VLOOKUP(A213,TO!$A$1:$D$400,4,0)</f>
        <v>6.4</v>
      </c>
      <c r="C213" s="11">
        <v>7</v>
      </c>
      <c r="D213" s="11">
        <f>VLOOKUP(A213,ANH!$A$2:$D$400,4,0)</f>
        <v>4.4000000000000004</v>
      </c>
      <c r="E213" s="12"/>
      <c r="F213" s="12"/>
      <c r="G213" s="12"/>
      <c r="H213" s="12"/>
      <c r="I213" s="12"/>
      <c r="J213" s="12"/>
      <c r="K213" s="12"/>
      <c r="L213" s="12"/>
      <c r="M213" s="12"/>
    </row>
    <row r="214" spans="1:13" x14ac:dyDescent="0.25">
      <c r="A214" s="11">
        <v>175212</v>
      </c>
      <c r="B214" s="11">
        <f>VLOOKUP(A214,TO!$A$1:$D$400,4,0)</f>
        <v>6.8000000000000007</v>
      </c>
      <c r="C214" s="11"/>
      <c r="D214" s="11"/>
      <c r="E214" s="12">
        <f>VLOOKUP(A214,LI!$A$2:$D$400,4,0)</f>
        <v>7.25</v>
      </c>
      <c r="F214" s="12">
        <f>VLOOKUP(A214,HOA!$A$2:$D$400,4,0)</f>
        <v>6.75</v>
      </c>
      <c r="G214" s="12"/>
      <c r="H214" s="12"/>
      <c r="I214" s="12"/>
      <c r="J214" s="12"/>
      <c r="K214" s="12"/>
      <c r="L214" s="12"/>
      <c r="M214" s="12"/>
    </row>
    <row r="215" spans="1:13" x14ac:dyDescent="0.25">
      <c r="A215" s="11">
        <v>175213</v>
      </c>
      <c r="B215" s="11">
        <f>VLOOKUP(A215,TO!$A$1:$D$400,4,0)</f>
        <v>7</v>
      </c>
      <c r="C215" s="11"/>
      <c r="D215" s="11"/>
      <c r="E215" s="12">
        <f>VLOOKUP(A215,LI!$A$2:$D$400,4,0)</f>
        <v>7</v>
      </c>
      <c r="F215" s="12">
        <f>VLOOKUP(A215,HOA!$A$2:$D$400,4,0)</f>
        <v>5.5</v>
      </c>
      <c r="G215" s="12"/>
      <c r="H215" s="12"/>
      <c r="I215" s="12"/>
      <c r="J215" s="12"/>
      <c r="K215" s="12"/>
      <c r="L215" s="12"/>
      <c r="M215" s="12"/>
    </row>
    <row r="216" spans="1:13" x14ac:dyDescent="0.25">
      <c r="A216" s="11">
        <v>175214</v>
      </c>
      <c r="B216" s="11">
        <f>VLOOKUP(A216,TO!$A$1:$D$400,4,0)</f>
        <v>7.2</v>
      </c>
      <c r="C216" s="11"/>
      <c r="D216" s="11">
        <f>VLOOKUP(A216,ANH!$A$2:$D$400,4,0)</f>
        <v>6.4</v>
      </c>
      <c r="E216" s="12">
        <f>VLOOKUP(A216,LI!$A$2:$D$400,4,0)</f>
        <v>7.5</v>
      </c>
      <c r="F216" s="12"/>
      <c r="G216" s="12"/>
      <c r="H216" s="12"/>
      <c r="I216" s="12"/>
      <c r="J216" s="12"/>
      <c r="K216" s="12"/>
      <c r="L216" s="12"/>
      <c r="M216" s="12"/>
    </row>
    <row r="217" spans="1:13" x14ac:dyDescent="0.25">
      <c r="A217" s="11">
        <v>175215</v>
      </c>
      <c r="B217" s="11">
        <f>VLOOKUP(A217,TO!$A$1:$D$400,4,0)</f>
        <v>4.8000000000000007</v>
      </c>
      <c r="C217" s="11"/>
      <c r="D217" s="11"/>
      <c r="E217" s="12"/>
      <c r="F217" s="12"/>
      <c r="G217" s="12"/>
      <c r="H217" s="12"/>
      <c r="I217" s="12"/>
      <c r="J217" s="12"/>
      <c r="K217" s="12"/>
      <c r="L217" s="12"/>
      <c r="M217" s="12"/>
    </row>
    <row r="218" spans="1:13" x14ac:dyDescent="0.25">
      <c r="A218" s="11">
        <v>175216</v>
      </c>
      <c r="B218" s="11">
        <f>VLOOKUP(A218,TO!$A$1:$D$400,4,0)</f>
        <v>8.6</v>
      </c>
      <c r="C218" s="11">
        <v>4.75</v>
      </c>
      <c r="D218" s="11">
        <f>VLOOKUP(A218,ANH!$A$2:$D$400,4,0)</f>
        <v>5.4</v>
      </c>
      <c r="E218" s="12">
        <f>VLOOKUP(A218,LI!$A$2:$D$400,4,0)</f>
        <v>7.25</v>
      </c>
      <c r="F218" s="12"/>
      <c r="G218" s="12"/>
      <c r="H218" s="12"/>
      <c r="I218" s="12"/>
      <c r="J218" s="12"/>
      <c r="K218" s="12"/>
      <c r="L218" s="12"/>
      <c r="M218" s="12"/>
    </row>
    <row r="219" spans="1:13" x14ac:dyDescent="0.25">
      <c r="A219" s="11">
        <v>175217</v>
      </c>
      <c r="B219" s="11">
        <f>VLOOKUP(A219,TO!$A$1:$D$400,4,0)</f>
        <v>4.6000000000000005</v>
      </c>
      <c r="C219" s="11">
        <v>4</v>
      </c>
      <c r="D219" s="11"/>
      <c r="E219" s="12"/>
      <c r="F219" s="12"/>
      <c r="G219" s="12"/>
      <c r="H219" s="12"/>
      <c r="I219" s="12"/>
      <c r="J219" s="12"/>
      <c r="K219" s="12"/>
      <c r="L219" s="12"/>
      <c r="M219" s="12"/>
    </row>
    <row r="220" spans="1:13" x14ac:dyDescent="0.25">
      <c r="A220" s="11">
        <v>175218</v>
      </c>
      <c r="B220" s="11">
        <f>VLOOKUP(A220,TO!$A$1:$D$400,4,0)</f>
        <v>8</v>
      </c>
      <c r="C220" s="11"/>
      <c r="D220" s="11">
        <f>VLOOKUP(A220,ANH!$A$2:$D$400,4,0)</f>
        <v>6.8000000000000007</v>
      </c>
      <c r="E220" s="12">
        <f>VLOOKUP(A220,LI!$A$2:$D$400,4,0)</f>
        <v>7.25</v>
      </c>
      <c r="F220" s="12"/>
      <c r="G220" s="12"/>
      <c r="H220" s="12"/>
      <c r="I220" s="12"/>
      <c r="J220" s="12"/>
      <c r="K220" s="12"/>
      <c r="L220" s="12"/>
      <c r="M220" s="12"/>
    </row>
    <row r="221" spans="1:13" x14ac:dyDescent="0.25">
      <c r="A221" s="11">
        <v>175219</v>
      </c>
      <c r="B221" s="11">
        <f>VLOOKUP(A221,TO!$A$1:$D$400,4,0)</f>
        <v>6.6000000000000005</v>
      </c>
      <c r="C221" s="11"/>
      <c r="D221" s="11"/>
      <c r="E221" s="12">
        <f>VLOOKUP(A221,LI!$A$2:$D$400,4,0)</f>
        <v>4.25</v>
      </c>
      <c r="F221" s="12">
        <f>VLOOKUP(A221,HOA!$A$2:$D$400,4,0)</f>
        <v>4.25</v>
      </c>
      <c r="G221" s="12">
        <f>VLOOKUP(A221,SINH!$A$2:$D$400,4,0)</f>
        <v>3</v>
      </c>
      <c r="H221" s="12"/>
      <c r="I221" s="12"/>
      <c r="J221" s="12"/>
      <c r="K221" s="12"/>
      <c r="L221" s="12"/>
      <c r="M221" s="12"/>
    </row>
    <row r="222" spans="1:13" x14ac:dyDescent="0.25">
      <c r="A222" s="11">
        <v>175220</v>
      </c>
      <c r="B222" s="11">
        <f>VLOOKUP(A222,TO!$A$1:$D$400,4,0)</f>
        <v>9</v>
      </c>
      <c r="C222" s="11"/>
      <c r="D222" s="11"/>
      <c r="E222" s="12"/>
      <c r="F222" s="12">
        <f>VLOOKUP(A222,HOA!$A$2:$D$400,4,0)</f>
        <v>8.5</v>
      </c>
      <c r="G222" s="12">
        <f>VLOOKUP(A222,SINH!$A$2:$D$400,4,0)</f>
        <v>9.5</v>
      </c>
      <c r="H222" s="12"/>
      <c r="I222" s="12"/>
      <c r="J222" s="12"/>
      <c r="K222" s="12"/>
      <c r="L222" s="12"/>
      <c r="M222" s="12"/>
    </row>
    <row r="223" spans="1:13" x14ac:dyDescent="0.25">
      <c r="A223" s="11">
        <v>175221</v>
      </c>
      <c r="B223" s="11">
        <f>VLOOKUP(A223,TO!$A$1:$D$400,4,0)</f>
        <v>4.6000000000000005</v>
      </c>
      <c r="C223" s="11">
        <v>2.75</v>
      </c>
      <c r="D223" s="11"/>
      <c r="E223" s="12"/>
      <c r="F223" s="12"/>
      <c r="G223" s="12"/>
      <c r="H223" s="12">
        <f>VLOOKUP(A223,SU!$A$2:$D$8,4,0)</f>
        <v>6.25</v>
      </c>
      <c r="I223" s="12">
        <f>VLOOKUP(A223,DIA!$A$2:$D$10,4,0)</f>
        <v>5</v>
      </c>
      <c r="J223" s="12"/>
      <c r="K223" s="12"/>
      <c r="L223" s="12"/>
      <c r="M223" s="12"/>
    </row>
    <row r="224" spans="1:13" x14ac:dyDescent="0.25">
      <c r="A224" s="11">
        <v>175222</v>
      </c>
      <c r="B224" s="11">
        <f>VLOOKUP(A224,TO!$A$1:$D$400,4,0)</f>
        <v>2.8000000000000003</v>
      </c>
      <c r="C224" s="11">
        <v>4.25</v>
      </c>
      <c r="D224" s="11">
        <f>VLOOKUP(A224,ANH!$A$2:$D$400,4,0)</f>
        <v>4.2</v>
      </c>
      <c r="E224" s="12"/>
      <c r="F224" s="12"/>
      <c r="G224" s="12"/>
      <c r="H224" s="12"/>
      <c r="I224" s="12"/>
      <c r="J224" s="12"/>
      <c r="K224" s="12"/>
      <c r="L224" s="12"/>
      <c r="M224" s="12"/>
    </row>
    <row r="225" spans="1:13" x14ac:dyDescent="0.25">
      <c r="A225" s="11">
        <v>175223</v>
      </c>
      <c r="B225" s="11">
        <f>VLOOKUP(A225,TO!$A$1:$D$400,4,0)</f>
        <v>9.2000000000000011</v>
      </c>
      <c r="C225" s="11"/>
      <c r="D225" s="11"/>
      <c r="E225" s="12">
        <f>VLOOKUP(A225,LI!$A$2:$D$400,4,0)</f>
        <v>8.75</v>
      </c>
      <c r="F225" s="12">
        <f>VLOOKUP(A225,HOA!$A$2:$D$400,4,0)</f>
        <v>9.25</v>
      </c>
      <c r="G225" s="12"/>
      <c r="H225" s="12"/>
      <c r="I225" s="12"/>
      <c r="J225" s="12"/>
      <c r="K225" s="12"/>
      <c r="L225" s="12"/>
      <c r="M225" s="12"/>
    </row>
    <row r="226" spans="1:13" x14ac:dyDescent="0.25">
      <c r="A226" s="11">
        <v>175224</v>
      </c>
      <c r="B226" s="11">
        <f>VLOOKUP(A226,TO!$A$1:$D$400,4,0)</f>
        <v>8</v>
      </c>
      <c r="C226" s="11"/>
      <c r="D226" s="11"/>
      <c r="E226" s="12">
        <f>VLOOKUP(A226,LI!$A$2:$D$400,4,0)</f>
        <v>6.25</v>
      </c>
      <c r="F226" s="12">
        <f>VLOOKUP(A226,HOA!$A$2:$D$400,4,0)</f>
        <v>6.25</v>
      </c>
      <c r="G226" s="12"/>
      <c r="H226" s="12"/>
      <c r="I226" s="12"/>
      <c r="J226" s="12"/>
      <c r="K226" s="12"/>
      <c r="L226" s="12"/>
      <c r="M226" s="12"/>
    </row>
    <row r="227" spans="1:13" x14ac:dyDescent="0.25">
      <c r="A227" s="11">
        <v>175225</v>
      </c>
      <c r="B227" s="11">
        <f>VLOOKUP(A227,TO!$A$1:$D$400,4,0)</f>
        <v>7</v>
      </c>
      <c r="C227" s="11"/>
      <c r="D227" s="11"/>
      <c r="E227" s="12">
        <f>VLOOKUP(A227,LI!$A$2:$D$400,4,0)</f>
        <v>5.25</v>
      </c>
      <c r="F227" s="12">
        <f>VLOOKUP(A227,HOA!$A$2:$D$400,4,0)</f>
        <v>6.25</v>
      </c>
      <c r="G227" s="12"/>
      <c r="H227" s="12"/>
      <c r="I227" s="12"/>
      <c r="J227" s="12"/>
      <c r="K227" s="12"/>
      <c r="L227" s="12"/>
      <c r="M227" s="12"/>
    </row>
    <row r="228" spans="1:13" x14ac:dyDescent="0.25">
      <c r="A228" s="11">
        <v>175226</v>
      </c>
      <c r="B228" s="11">
        <f>VLOOKUP(A228,TO!$A$1:$D$400,4,0)</f>
        <v>8.4</v>
      </c>
      <c r="C228" s="11"/>
      <c r="D228" s="11"/>
      <c r="E228" s="12">
        <f>VLOOKUP(A228,LI!$A$2:$D$400,4,0)</f>
        <v>7.75</v>
      </c>
      <c r="F228" s="12">
        <f>VLOOKUP(A228,HOA!$A$2:$D$400,4,0)</f>
        <v>6.5</v>
      </c>
      <c r="G228" s="12"/>
      <c r="H228" s="12"/>
      <c r="I228" s="12"/>
      <c r="J228" s="12"/>
      <c r="K228" s="12"/>
      <c r="L228" s="12"/>
      <c r="M228" s="12"/>
    </row>
    <row r="229" spans="1:13" x14ac:dyDescent="0.25">
      <c r="A229" s="11">
        <v>175227</v>
      </c>
      <c r="B229" s="11">
        <f>VLOOKUP(A229,TO!$A$1:$D$400,4,0)</f>
        <v>8.4</v>
      </c>
      <c r="C229" s="11"/>
      <c r="D229" s="11"/>
      <c r="E229" s="12">
        <f>VLOOKUP(A229,LI!$A$2:$D$400,4,0)</f>
        <v>7.25</v>
      </c>
      <c r="F229" s="12">
        <f>VLOOKUP(A229,HOA!$A$2:$D$400,4,0)</f>
        <v>5.75</v>
      </c>
      <c r="G229" s="12"/>
      <c r="H229" s="12"/>
      <c r="I229" s="12"/>
      <c r="J229" s="12"/>
      <c r="K229" s="12"/>
      <c r="L229" s="12"/>
      <c r="M229" s="12"/>
    </row>
    <row r="230" spans="1:13" x14ac:dyDescent="0.25">
      <c r="A230" s="11">
        <v>175228</v>
      </c>
      <c r="B230" s="11">
        <f>VLOOKUP(A230,TO!$A$1:$D$400,4,0)</f>
        <v>7.2</v>
      </c>
      <c r="C230" s="11"/>
      <c r="D230" s="11">
        <f>VLOOKUP(A230,ANH!$A$2:$D$400,4,0)</f>
        <v>4.2</v>
      </c>
      <c r="E230" s="12"/>
      <c r="F230" s="12"/>
      <c r="G230" s="12"/>
      <c r="H230" s="12"/>
      <c r="I230" s="12"/>
      <c r="J230" s="12"/>
      <c r="K230" s="12"/>
      <c r="L230" s="12"/>
      <c r="M230" s="12"/>
    </row>
    <row r="231" spans="1:13" x14ac:dyDescent="0.25">
      <c r="A231" s="11">
        <v>175229</v>
      </c>
      <c r="B231" s="11"/>
      <c r="C231" s="11"/>
      <c r="D231" s="11"/>
      <c r="E231" s="12"/>
      <c r="F231" s="12"/>
      <c r="G231" s="12"/>
      <c r="H231" s="12"/>
      <c r="I231" s="12"/>
      <c r="J231" s="12"/>
      <c r="K231" s="12"/>
      <c r="L231" s="12"/>
      <c r="M231" s="12"/>
    </row>
    <row r="232" spans="1:13" x14ac:dyDescent="0.25">
      <c r="A232" s="11">
        <v>175230</v>
      </c>
      <c r="B232" s="11">
        <f>VLOOKUP(A232,TO!$A$1:$D$400,4,0)</f>
        <v>5.4</v>
      </c>
      <c r="C232" s="11">
        <v>6.25</v>
      </c>
      <c r="D232" s="11"/>
      <c r="E232" s="12"/>
      <c r="F232" s="12"/>
      <c r="G232" s="12"/>
      <c r="H232" s="12"/>
      <c r="I232" s="12"/>
      <c r="J232" s="12"/>
      <c r="K232" s="12"/>
      <c r="L232" s="12"/>
      <c r="M232" s="12"/>
    </row>
    <row r="233" spans="1:13" x14ac:dyDescent="0.25">
      <c r="A233" s="11">
        <v>175231</v>
      </c>
      <c r="B233" s="11">
        <f>VLOOKUP(A233,TO!$A$1:$D$400,4,0)</f>
        <v>6.6000000000000005</v>
      </c>
      <c r="C233" s="11"/>
      <c r="D233" s="11"/>
      <c r="E233" s="12">
        <f>VLOOKUP(A233,LI!$A$2:$D$400,4,0)</f>
        <v>7.25</v>
      </c>
      <c r="F233" s="12">
        <f>VLOOKUP(A233,HOA!$A$2:$D$400,4,0)</f>
        <v>5.75</v>
      </c>
      <c r="G233" s="12"/>
      <c r="H233" s="12"/>
      <c r="I233" s="12"/>
      <c r="J233" s="12"/>
      <c r="K233" s="12"/>
      <c r="L233" s="12"/>
      <c r="M233" s="12"/>
    </row>
    <row r="234" spans="1:13" x14ac:dyDescent="0.25">
      <c r="A234" s="11">
        <v>175232</v>
      </c>
      <c r="B234" s="11">
        <f>VLOOKUP(A234,TO!$A$1:$D$400,4,0)</f>
        <v>5.8000000000000007</v>
      </c>
      <c r="C234" s="11">
        <v>5</v>
      </c>
      <c r="D234" s="11">
        <f>VLOOKUP(A234,ANH!$A$2:$D$400,4,0)</f>
        <v>3.8000000000000003</v>
      </c>
      <c r="E234" s="12">
        <f>VLOOKUP(A234,LI!$A$2:$D$400,4,0)</f>
        <v>4.75</v>
      </c>
      <c r="F234" s="12">
        <f>VLOOKUP(A234,HOA!$A$2:$D$400,4,0)</f>
        <v>5.5</v>
      </c>
      <c r="G234" s="12">
        <f>VLOOKUP(A234,SINH!$A$2:$D$400,4,0)</f>
        <v>6.75</v>
      </c>
      <c r="H234" s="12"/>
      <c r="I234" s="12"/>
      <c r="J234" s="12"/>
      <c r="K234" s="12"/>
      <c r="L234" s="12"/>
      <c r="M234" s="12"/>
    </row>
    <row r="235" spans="1:13" x14ac:dyDescent="0.25">
      <c r="A235" s="11">
        <v>175233</v>
      </c>
      <c r="B235" s="11">
        <f>VLOOKUP(A235,TO!$A$1:$D$400,4,0)</f>
        <v>3.4000000000000004</v>
      </c>
      <c r="C235" s="11"/>
      <c r="D235" s="11">
        <f>VLOOKUP(A235,ANH!$A$2:$D$400,4,0)</f>
        <v>3</v>
      </c>
      <c r="E235" s="12"/>
      <c r="F235" s="12"/>
      <c r="G235" s="12"/>
      <c r="H235" s="12">
        <f>VLOOKUP(A235,SU!$A$2:$D$8,4,0)</f>
        <v>4.75</v>
      </c>
      <c r="I235" s="12">
        <f>VLOOKUP(A235,DIA!$A$2:$D$10,4,0)</f>
        <v>6.75</v>
      </c>
      <c r="J235" s="12"/>
      <c r="K235" s="12"/>
      <c r="L235" s="12"/>
      <c r="M235" s="12"/>
    </row>
    <row r="236" spans="1:13" x14ac:dyDescent="0.25">
      <c r="A236" s="11">
        <v>175234</v>
      </c>
      <c r="B236" s="11">
        <f>VLOOKUP(A236,TO!$A$1:$D$400,4,0)</f>
        <v>6.8000000000000007</v>
      </c>
      <c r="C236" s="11"/>
      <c r="D236" s="11"/>
      <c r="E236" s="12"/>
      <c r="F236" s="12"/>
      <c r="G236" s="12"/>
      <c r="H236" s="12"/>
      <c r="I236" s="12"/>
      <c r="J236" s="12"/>
      <c r="K236" s="12"/>
      <c r="L236" s="12"/>
      <c r="M236" s="12"/>
    </row>
    <row r="237" spans="1:13" x14ac:dyDescent="0.25">
      <c r="A237" s="11">
        <v>175235</v>
      </c>
      <c r="B237" s="11">
        <f>VLOOKUP(A237,TO!$A$1:$D$400,4,0)</f>
        <v>5.2</v>
      </c>
      <c r="C237" s="11"/>
      <c r="D237" s="11">
        <f>VLOOKUP(A237,ANH!$A$2:$D$400,4,0)</f>
        <v>3.2</v>
      </c>
      <c r="E237" s="12"/>
      <c r="F237" s="12"/>
      <c r="G237" s="12"/>
      <c r="H237" s="12"/>
      <c r="I237" s="12"/>
      <c r="J237" s="12"/>
      <c r="K237" s="12"/>
      <c r="L237" s="12"/>
      <c r="M237" s="12"/>
    </row>
    <row r="238" spans="1:13" x14ac:dyDescent="0.25">
      <c r="A238" s="11">
        <v>175236</v>
      </c>
      <c r="B238" s="11">
        <f>VLOOKUP(A238,TO!$A$1:$D$400,4,0)</f>
        <v>8.6</v>
      </c>
      <c r="C238" s="11"/>
      <c r="D238" s="11"/>
      <c r="E238" s="12">
        <f>VLOOKUP(A238,LI!$A$2:$D$400,4,0)</f>
        <v>7</v>
      </c>
      <c r="F238" s="12">
        <f>VLOOKUP(A238,HOA!$A$2:$D$400,4,0)</f>
        <v>9</v>
      </c>
      <c r="G238" s="12"/>
      <c r="H238" s="12"/>
      <c r="I238" s="12"/>
      <c r="J238" s="12"/>
      <c r="K238" s="12"/>
      <c r="L238" s="12"/>
      <c r="M238" s="12"/>
    </row>
    <row r="239" spans="1:13" x14ac:dyDescent="0.25">
      <c r="A239" s="11">
        <v>175237</v>
      </c>
      <c r="B239" s="11">
        <f>VLOOKUP(A239,TO!$A$1:$D$400,4,0)</f>
        <v>6.4</v>
      </c>
      <c r="C239" s="11"/>
      <c r="D239" s="11"/>
      <c r="E239" s="12"/>
      <c r="F239" s="12"/>
      <c r="G239" s="12"/>
      <c r="H239" s="12"/>
      <c r="I239" s="12"/>
      <c r="J239" s="12"/>
      <c r="K239" s="12"/>
      <c r="L239" s="12"/>
      <c r="M239" s="12"/>
    </row>
    <row r="240" spans="1:13" x14ac:dyDescent="0.25">
      <c r="A240" s="11">
        <v>175238</v>
      </c>
      <c r="B240" s="11">
        <f>VLOOKUP(A240,TO!$A$1:$D$400,4,0)</f>
        <v>6.2</v>
      </c>
      <c r="C240" s="11">
        <v>6</v>
      </c>
      <c r="D240" s="11">
        <f>VLOOKUP(A240,ANH!$A$2:$D$400,4,0)</f>
        <v>3.2</v>
      </c>
      <c r="E240" s="12"/>
      <c r="F240" s="12"/>
      <c r="G240" s="12"/>
      <c r="H240" s="12"/>
      <c r="I240" s="12"/>
      <c r="J240" s="12"/>
      <c r="K240" s="12"/>
      <c r="L240" s="12"/>
      <c r="M240" s="12"/>
    </row>
    <row r="241" spans="1:13" x14ac:dyDescent="0.25">
      <c r="A241" s="11">
        <v>175239</v>
      </c>
      <c r="B241" s="11">
        <f>VLOOKUP(A241,TO!$A$1:$D$400,4,0)</f>
        <v>5.6000000000000005</v>
      </c>
      <c r="C241" s="11"/>
      <c r="D241" s="11"/>
      <c r="E241" s="12"/>
      <c r="F241" s="12"/>
      <c r="G241" s="12"/>
      <c r="H241" s="12"/>
      <c r="I241" s="12"/>
      <c r="J241" s="12"/>
      <c r="K241" s="12"/>
      <c r="L241" s="12"/>
      <c r="M241" s="12"/>
    </row>
    <row r="242" spans="1:13" x14ac:dyDescent="0.25">
      <c r="A242" s="11">
        <v>175240</v>
      </c>
      <c r="B242" s="11">
        <f>VLOOKUP(A242,TO!$A$1:$D$400,4,0)</f>
        <v>7.2</v>
      </c>
      <c r="C242" s="11">
        <v>5.25</v>
      </c>
      <c r="D242" s="11">
        <f>VLOOKUP(A242,ANH!$A$2:$D$400,4,0)</f>
        <v>6.4</v>
      </c>
      <c r="E242" s="12"/>
      <c r="F242" s="12"/>
      <c r="G242" s="12"/>
      <c r="H242" s="12"/>
      <c r="I242" s="12"/>
      <c r="J242" s="12"/>
      <c r="K242" s="12"/>
      <c r="L242" s="12"/>
      <c r="M242" s="12"/>
    </row>
    <row r="243" spans="1:13" x14ac:dyDescent="0.25">
      <c r="A243" s="11">
        <v>175241</v>
      </c>
      <c r="B243" s="11">
        <f>VLOOKUP(A243,TO!$A$1:$D$400,4,0)</f>
        <v>4.2</v>
      </c>
      <c r="C243" s="11"/>
      <c r="D243" s="11"/>
      <c r="E243" s="12"/>
      <c r="F243" s="12"/>
      <c r="G243" s="12"/>
      <c r="H243" s="12"/>
      <c r="I243" s="12"/>
      <c r="J243" s="12"/>
      <c r="K243" s="12"/>
      <c r="L243" s="12"/>
      <c r="M243" s="12"/>
    </row>
    <row r="244" spans="1:13" x14ac:dyDescent="0.25">
      <c r="A244" s="11">
        <v>175242</v>
      </c>
      <c r="B244" s="11">
        <f>VLOOKUP(A244,TO!$A$1:$D$400,4,0)</f>
        <v>6.4</v>
      </c>
      <c r="C244" s="11"/>
      <c r="D244" s="11"/>
      <c r="E244" s="12"/>
      <c r="F244" s="12"/>
      <c r="G244" s="12"/>
      <c r="H244" s="12"/>
      <c r="I244" s="12"/>
      <c r="J244" s="12"/>
      <c r="K244" s="12"/>
      <c r="L244" s="12"/>
      <c r="M244" s="12"/>
    </row>
    <row r="245" spans="1:13" x14ac:dyDescent="0.25">
      <c r="A245" s="11">
        <v>175243</v>
      </c>
      <c r="B245" s="11"/>
      <c r="C245" s="11"/>
      <c r="D245" s="11"/>
      <c r="E245" s="12"/>
      <c r="F245" s="12"/>
      <c r="G245" s="12"/>
      <c r="H245" s="12"/>
      <c r="I245" s="12"/>
      <c r="J245" s="12"/>
      <c r="K245" s="12"/>
      <c r="L245" s="12"/>
      <c r="M245" s="12"/>
    </row>
    <row r="246" spans="1:13" x14ac:dyDescent="0.25">
      <c r="A246" s="11">
        <v>175244</v>
      </c>
      <c r="B246" s="11">
        <f>VLOOKUP(A246,TO!$A$1:$D$400,4,0)</f>
        <v>6.2</v>
      </c>
      <c r="C246" s="11"/>
      <c r="D246" s="11"/>
      <c r="E246" s="12">
        <f>VLOOKUP(A246,LI!$A$2:$D$400,4,0)</f>
        <v>6.25</v>
      </c>
      <c r="F246" s="12">
        <f>VLOOKUP(A246,HOA!$A$2:$D$400,4,0)</f>
        <v>5.75</v>
      </c>
      <c r="G246" s="12"/>
      <c r="H246" s="12"/>
      <c r="I246" s="12"/>
      <c r="J246" s="12"/>
      <c r="K246" s="12"/>
      <c r="L246" s="12"/>
      <c r="M246" s="12"/>
    </row>
    <row r="247" spans="1:13" x14ac:dyDescent="0.25">
      <c r="A247" s="11">
        <v>175245</v>
      </c>
      <c r="B247" s="11">
        <f>VLOOKUP(A247,TO!$A$1:$D$400,4,0)</f>
        <v>6.4</v>
      </c>
      <c r="C247" s="11"/>
      <c r="D247" s="11"/>
      <c r="E247" s="12">
        <f>VLOOKUP(A247,LI!$A$2:$D$400,4,0)</f>
        <v>4.75</v>
      </c>
      <c r="F247" s="12">
        <f>VLOOKUP(A247,HOA!$A$2:$D$400,4,0)</f>
        <v>6.25</v>
      </c>
      <c r="G247" s="12"/>
      <c r="H247" s="12"/>
      <c r="I247" s="12"/>
      <c r="J247" s="12"/>
      <c r="K247" s="12"/>
      <c r="L247" s="12"/>
      <c r="M247" s="12"/>
    </row>
    <row r="248" spans="1:13" x14ac:dyDescent="0.25">
      <c r="A248" s="11">
        <v>175246</v>
      </c>
      <c r="B248" s="11">
        <f>VLOOKUP(A248,TO!$A$1:$D$400,4,0)</f>
        <v>7</v>
      </c>
      <c r="C248" s="11"/>
      <c r="D248" s="11"/>
      <c r="E248" s="12">
        <f>VLOOKUP(A248,LI!$A$2:$D$400,4,0)</f>
        <v>6.5</v>
      </c>
      <c r="F248" s="12">
        <f>VLOOKUP(A248,HOA!$A$2:$D$400,4,0)</f>
        <v>7.25</v>
      </c>
      <c r="G248" s="12"/>
      <c r="H248" s="12"/>
      <c r="I248" s="12"/>
      <c r="J248" s="12"/>
      <c r="K248" s="12"/>
      <c r="L248" s="12"/>
      <c r="M248" s="12"/>
    </row>
    <row r="249" spans="1:13" x14ac:dyDescent="0.25">
      <c r="A249" s="11">
        <v>175247</v>
      </c>
      <c r="B249" s="11">
        <f>VLOOKUP(A249,TO!$A$1:$D$400,4,0)</f>
        <v>6</v>
      </c>
      <c r="C249" s="11"/>
      <c r="D249" s="11"/>
      <c r="E249" s="12">
        <f>VLOOKUP(A249,LI!$A$2:$D$400,4,0)</f>
        <v>3.75</v>
      </c>
      <c r="F249" s="12">
        <f>VLOOKUP(A249,HOA!$A$2:$D$400,4,0)</f>
        <v>4</v>
      </c>
      <c r="G249" s="12"/>
      <c r="H249" s="12"/>
      <c r="I249" s="12"/>
      <c r="J249" s="12"/>
      <c r="K249" s="12"/>
      <c r="L249" s="12"/>
      <c r="M249" s="12"/>
    </row>
    <row r="250" spans="1:13" x14ac:dyDescent="0.25">
      <c r="A250" s="11">
        <v>175248</v>
      </c>
      <c r="B250" s="11">
        <f>VLOOKUP(A250,TO!$A$1:$D$400,4,0)</f>
        <v>6.2</v>
      </c>
      <c r="C250" s="11"/>
      <c r="D250" s="11"/>
      <c r="E250" s="12"/>
      <c r="F250" s="12"/>
      <c r="G250" s="12"/>
      <c r="H250" s="12"/>
      <c r="I250" s="12"/>
      <c r="J250" s="12"/>
      <c r="K250" s="12"/>
      <c r="L250" s="12"/>
      <c r="M250" s="12"/>
    </row>
    <row r="251" spans="1:13" x14ac:dyDescent="0.25">
      <c r="A251" s="11">
        <v>175249</v>
      </c>
      <c r="B251" s="11">
        <f>VLOOKUP(A251,TO!$A$1:$D$400,4,0)</f>
        <v>4.2</v>
      </c>
      <c r="C251" s="11"/>
      <c r="D251" s="11"/>
      <c r="E251" s="12"/>
      <c r="F251" s="12"/>
      <c r="G251" s="12"/>
      <c r="H251" s="12"/>
      <c r="I251" s="12"/>
      <c r="J251" s="12"/>
      <c r="K251" s="12"/>
      <c r="L251" s="12"/>
      <c r="M251" s="12"/>
    </row>
    <row r="252" spans="1:13" x14ac:dyDescent="0.25">
      <c r="A252" s="11">
        <v>175250</v>
      </c>
      <c r="B252" s="11">
        <f>VLOOKUP(A252,TO!$A$1:$D$400,4,0)</f>
        <v>5.8000000000000007</v>
      </c>
      <c r="C252" s="11">
        <v>4.25</v>
      </c>
      <c r="D252" s="11">
        <f>VLOOKUP(A252,ANH!$A$2:$D$400,4,0)</f>
        <v>3.2</v>
      </c>
      <c r="E252" s="12"/>
      <c r="F252" s="12"/>
      <c r="G252" s="12"/>
      <c r="H252" s="12"/>
      <c r="I252" s="12">
        <f>VLOOKUP(A252,DIA!$A$2:$D$10,4,0)</f>
        <v>6</v>
      </c>
      <c r="J252" s="12">
        <f>VLOOKUP(A252,CD!$A$2:$D$10,4,0)</f>
        <v>6.25</v>
      </c>
      <c r="K252" s="12"/>
      <c r="L252" s="12"/>
      <c r="M252" s="12"/>
    </row>
    <row r="253" spans="1:13" x14ac:dyDescent="0.25">
      <c r="A253" s="11">
        <v>175251</v>
      </c>
      <c r="B253" s="11">
        <f>VLOOKUP(A253,TO!$A$1:$D$400,4,0)</f>
        <v>4.4000000000000004</v>
      </c>
      <c r="C253" s="11"/>
      <c r="D253" s="11">
        <f>VLOOKUP(A253,ANH!$A$2:$D$400,4,0)</f>
        <v>2.8000000000000003</v>
      </c>
      <c r="E253" s="12"/>
      <c r="F253" s="12"/>
      <c r="G253" s="12"/>
      <c r="H253" s="12"/>
      <c r="I253" s="12"/>
      <c r="J253" s="12"/>
      <c r="K253" s="12"/>
      <c r="L253" s="12"/>
      <c r="M253" s="12"/>
    </row>
    <row r="254" spans="1:13" x14ac:dyDescent="0.25">
      <c r="A254" s="11">
        <v>175252</v>
      </c>
      <c r="B254" s="11">
        <f>VLOOKUP(A254,TO!$A$1:$D$400,4,0)</f>
        <v>8.6</v>
      </c>
      <c r="C254" s="11"/>
      <c r="D254" s="11"/>
      <c r="E254" s="12">
        <f>VLOOKUP(A254,LI!$A$2:$D$400,4,0)</f>
        <v>6.75</v>
      </c>
      <c r="F254" s="12">
        <f>VLOOKUP(A254,HOA!$A$2:$D$400,4,0)</f>
        <v>7.5</v>
      </c>
      <c r="G254" s="12"/>
      <c r="H254" s="12"/>
      <c r="I254" s="12"/>
      <c r="J254" s="12"/>
      <c r="K254" s="12"/>
      <c r="L254" s="12"/>
      <c r="M254" s="12"/>
    </row>
    <row r="255" spans="1:13" x14ac:dyDescent="0.25">
      <c r="A255" s="11">
        <v>175253</v>
      </c>
      <c r="B255" s="11">
        <f>VLOOKUP(A255,TO!$A$1:$D$400,4,0)</f>
        <v>7.2</v>
      </c>
      <c r="C255" s="11"/>
      <c r="D255" s="11"/>
      <c r="E255" s="12">
        <f>VLOOKUP(A255,LI!$A$2:$D$400,4,0)</f>
        <v>5.25</v>
      </c>
      <c r="F255" s="12">
        <f>VLOOKUP(A255,HOA!$A$2:$D$400,4,0)</f>
        <v>4.5</v>
      </c>
      <c r="G255" s="12"/>
      <c r="H255" s="12"/>
      <c r="I255" s="12"/>
      <c r="J255" s="12"/>
      <c r="K255" s="12"/>
      <c r="L255" s="12"/>
      <c r="M255" s="12"/>
    </row>
    <row r="256" spans="1:13" x14ac:dyDescent="0.25">
      <c r="A256" s="11">
        <v>175254</v>
      </c>
      <c r="B256" s="11">
        <f>VLOOKUP(A256,TO!$A$1:$D$400,4,0)</f>
        <v>4.8000000000000007</v>
      </c>
      <c r="C256" s="11">
        <v>3.5</v>
      </c>
      <c r="D256" s="11">
        <f>VLOOKUP(A256,ANH!$A$2:$D$400,4,0)</f>
        <v>4</v>
      </c>
      <c r="E256" s="12"/>
      <c r="F256" s="12"/>
      <c r="G256" s="12"/>
      <c r="H256" s="12"/>
      <c r="I256" s="12"/>
      <c r="J256" s="12"/>
      <c r="K256" s="12"/>
      <c r="L256" s="12"/>
      <c r="M256" s="12"/>
    </row>
    <row r="257" spans="1:13" x14ac:dyDescent="0.25">
      <c r="A257" s="11">
        <v>175255</v>
      </c>
      <c r="B257" s="11">
        <f>VLOOKUP(A257,TO!$A$1:$D$400,4,0)</f>
        <v>4.4000000000000004</v>
      </c>
      <c r="C257" s="11"/>
      <c r="D257" s="11"/>
      <c r="E257" s="12">
        <f>VLOOKUP(A257,LI!$A$2:$D$400,4,0)</f>
        <v>2.75</v>
      </c>
      <c r="F257" s="12">
        <f>VLOOKUP(A257,HOA!$A$2:$D$400,4,0)</f>
        <v>2.25</v>
      </c>
      <c r="G257" s="12"/>
      <c r="H257" s="12"/>
      <c r="I257" s="12"/>
      <c r="J257" s="12"/>
      <c r="K257" s="12"/>
      <c r="L257" s="12"/>
      <c r="M257" s="12"/>
    </row>
    <row r="258" spans="1:13" x14ac:dyDescent="0.25">
      <c r="A258" s="11">
        <v>175256</v>
      </c>
      <c r="B258" s="11">
        <f>VLOOKUP(A258,TO!$A$1:$D$400,4,0)</f>
        <v>4</v>
      </c>
      <c r="C258" s="11"/>
      <c r="D258" s="11"/>
      <c r="E258" s="12"/>
      <c r="F258" s="12"/>
      <c r="G258" s="12"/>
      <c r="H258" s="12"/>
      <c r="I258" s="12"/>
      <c r="J258" s="12"/>
      <c r="K258" s="12"/>
      <c r="L258" s="12"/>
      <c r="M258" s="12"/>
    </row>
    <row r="259" spans="1:13" x14ac:dyDescent="0.25">
      <c r="A259" s="11">
        <v>175257</v>
      </c>
      <c r="B259" s="11"/>
      <c r="C259" s="11">
        <v>5.5</v>
      </c>
      <c r="D259" s="11"/>
      <c r="E259" s="12"/>
      <c r="F259" s="12"/>
      <c r="G259" s="12"/>
      <c r="H259" s="12"/>
      <c r="I259" s="12"/>
      <c r="J259" s="12"/>
      <c r="K259" s="12"/>
      <c r="L259" s="12"/>
      <c r="M259" s="12"/>
    </row>
    <row r="260" spans="1:13" x14ac:dyDescent="0.25">
      <c r="A260" s="11">
        <v>175258</v>
      </c>
      <c r="B260" s="11">
        <f>VLOOKUP(A260,TO!$A$1:$D$400,4,0)</f>
        <v>7.4</v>
      </c>
      <c r="C260" s="11"/>
      <c r="D260" s="11"/>
      <c r="E260" s="12">
        <f>VLOOKUP(A260,LI!$A$2:$D$400,4,0)</f>
        <v>4.5</v>
      </c>
      <c r="F260" s="12">
        <f>VLOOKUP(A260,HOA!$A$2:$D$400,4,0)</f>
        <v>4.25</v>
      </c>
      <c r="G260" s="12"/>
      <c r="H260" s="12"/>
      <c r="I260" s="12"/>
      <c r="J260" s="12"/>
      <c r="K260" s="12"/>
      <c r="L260" s="12"/>
      <c r="M260" s="12"/>
    </row>
    <row r="261" spans="1:13" x14ac:dyDescent="0.25">
      <c r="A261" s="11">
        <v>175259</v>
      </c>
      <c r="B261" s="11">
        <f>VLOOKUP(A261,TO!$A$1:$D$400,4,0)</f>
        <v>4</v>
      </c>
      <c r="C261" s="11"/>
      <c r="D261" s="11"/>
      <c r="E261" s="12"/>
      <c r="F261" s="12"/>
      <c r="G261" s="12"/>
      <c r="H261" s="12"/>
      <c r="I261" s="12"/>
      <c r="J261" s="12"/>
      <c r="K261" s="12"/>
      <c r="L261" s="12"/>
      <c r="M261" s="12"/>
    </row>
    <row r="262" spans="1:13" x14ac:dyDescent="0.25">
      <c r="A262" s="11">
        <v>175260</v>
      </c>
      <c r="B262" s="11">
        <f>VLOOKUP(A262,TO!$A$1:$D$400,4,0)</f>
        <v>5.8000000000000007</v>
      </c>
      <c r="C262" s="11"/>
      <c r="D262" s="11"/>
      <c r="E262" s="12">
        <f>VLOOKUP(A262,LI!$A$2:$D$400,4,0)</f>
        <v>4.25</v>
      </c>
      <c r="F262" s="12"/>
      <c r="G262" s="12"/>
      <c r="H262" s="12"/>
      <c r="I262" s="12"/>
      <c r="J262" s="12"/>
      <c r="K262" s="12"/>
      <c r="L262" s="12"/>
      <c r="M262" s="12"/>
    </row>
    <row r="263" spans="1:13" x14ac:dyDescent="0.25">
      <c r="A263" s="11">
        <v>175261</v>
      </c>
      <c r="B263" s="11">
        <f>VLOOKUP(A263,TO!$A$1:$D$400,4,0)</f>
        <v>2</v>
      </c>
      <c r="C263" s="11">
        <v>4.5</v>
      </c>
      <c r="D263" s="11"/>
      <c r="E263" s="12"/>
      <c r="F263" s="12"/>
      <c r="G263" s="12"/>
      <c r="H263" s="12"/>
      <c r="I263" s="12"/>
      <c r="J263" s="12"/>
      <c r="K263" s="12"/>
      <c r="L263" s="12"/>
      <c r="M263" s="12"/>
    </row>
    <row r="264" spans="1:13" x14ac:dyDescent="0.25">
      <c r="A264" s="11">
        <v>175262</v>
      </c>
      <c r="B264" s="11">
        <f>VLOOKUP(A264,TO!$A$1:$D$400,4,0)</f>
        <v>5.6000000000000005</v>
      </c>
      <c r="C264" s="11">
        <v>5.25</v>
      </c>
      <c r="D264" s="11">
        <f>VLOOKUP(A264,ANH!$A$2:$D$400,4,0)</f>
        <v>2.8000000000000003</v>
      </c>
      <c r="E264" s="12"/>
      <c r="F264" s="12"/>
      <c r="G264" s="12"/>
      <c r="H264" s="12"/>
      <c r="I264" s="12"/>
      <c r="J264" s="12"/>
      <c r="K264" s="12"/>
      <c r="L264" s="12"/>
      <c r="M264" s="12"/>
    </row>
    <row r="265" spans="1:13" x14ac:dyDescent="0.25">
      <c r="A265" s="11">
        <v>175263</v>
      </c>
      <c r="B265" s="11">
        <f>VLOOKUP(A265,TO!$A$1:$D$400,4,0)</f>
        <v>7</v>
      </c>
      <c r="C265" s="11"/>
      <c r="D265" s="11"/>
      <c r="E265" s="12">
        <f>VLOOKUP(A265,LI!$A$2:$D$400,4,0)</f>
        <v>4</v>
      </c>
      <c r="F265" s="12">
        <f>VLOOKUP(A265,HOA!$A$2:$D$400,4,0)</f>
        <v>4</v>
      </c>
      <c r="G265" s="12"/>
      <c r="H265" s="12"/>
      <c r="I265" s="12"/>
      <c r="J265" s="12"/>
      <c r="K265" s="12"/>
      <c r="L265" s="12"/>
      <c r="M265" s="12"/>
    </row>
    <row r="266" spans="1:13" x14ac:dyDescent="0.25">
      <c r="A266" s="11">
        <v>175264</v>
      </c>
      <c r="B266" s="11">
        <f>VLOOKUP(A266,TO!$A$1:$D$400,4,0)</f>
        <v>8.4</v>
      </c>
      <c r="C266" s="11"/>
      <c r="D266" s="11"/>
      <c r="E266" s="12">
        <f>VLOOKUP(A266,LI!$A$2:$D$400,4,0)</f>
        <v>8.25</v>
      </c>
      <c r="F266" s="12">
        <f>VLOOKUP(A266,HOA!$A$2:$D$400,4,0)</f>
        <v>8.75</v>
      </c>
      <c r="G266" s="12"/>
      <c r="H266" s="12"/>
      <c r="I266" s="12"/>
      <c r="J266" s="12"/>
      <c r="K266" s="12"/>
      <c r="L266" s="12"/>
      <c r="M266" s="12"/>
    </row>
    <row r="267" spans="1:13" x14ac:dyDescent="0.25">
      <c r="A267" s="11">
        <v>175265</v>
      </c>
      <c r="B267" s="11">
        <f>VLOOKUP(A267,TO!$A$1:$D$400,4,0)</f>
        <v>4.8000000000000007</v>
      </c>
      <c r="C267" s="11"/>
      <c r="D267" s="11"/>
      <c r="E267" s="12"/>
      <c r="F267" s="12"/>
      <c r="G267" s="12"/>
      <c r="H267" s="12"/>
      <c r="I267" s="12"/>
      <c r="J267" s="12"/>
      <c r="K267" s="12"/>
      <c r="L267" s="12"/>
      <c r="M267" s="12"/>
    </row>
    <row r="268" spans="1:13" x14ac:dyDescent="0.25">
      <c r="A268" s="11">
        <v>175266</v>
      </c>
      <c r="B268" s="11">
        <f>VLOOKUP(A268,TO!$A$1:$D$400,4,0)</f>
        <v>4.6000000000000005</v>
      </c>
      <c r="C268" s="11"/>
      <c r="D268" s="11"/>
      <c r="E268" s="12"/>
      <c r="F268" s="12"/>
      <c r="G268" s="12"/>
      <c r="H268" s="12"/>
      <c r="I268" s="12"/>
      <c r="J268" s="12"/>
      <c r="K268" s="12"/>
      <c r="L268" s="12"/>
      <c r="M268" s="12"/>
    </row>
    <row r="269" spans="1:13" x14ac:dyDescent="0.25">
      <c r="A269" s="11">
        <v>175267</v>
      </c>
      <c r="B269" s="11">
        <f>VLOOKUP(A269,TO!$A$1:$D$400,4,0)</f>
        <v>4.2</v>
      </c>
      <c r="C269" s="11">
        <v>5.75</v>
      </c>
      <c r="D269" s="11">
        <f>VLOOKUP(A269,ANH!$A$2:$D$400,4,0)</f>
        <v>3</v>
      </c>
      <c r="E269" s="12"/>
      <c r="F269" s="12"/>
      <c r="G269" s="12"/>
      <c r="H269" s="12"/>
      <c r="I269" s="12">
        <f>VLOOKUP(A269,DIA!$A$2:$D$10,4,0)</f>
        <v>5.25</v>
      </c>
      <c r="J269" s="12">
        <f>VLOOKUP(A269,CD!$A$2:$D$10,4,0)</f>
        <v>5.75</v>
      </c>
      <c r="K269" s="12"/>
      <c r="L269" s="12"/>
      <c r="M269" s="12"/>
    </row>
    <row r="270" spans="1:13" x14ac:dyDescent="0.25">
      <c r="A270" s="11">
        <v>175268</v>
      </c>
      <c r="B270" s="11">
        <f>VLOOKUP(A270,TO!$A$1:$D$400,4,0)</f>
        <v>4</v>
      </c>
      <c r="C270" s="11"/>
      <c r="D270" s="11"/>
      <c r="E270" s="12"/>
      <c r="F270" s="12"/>
      <c r="G270" s="12"/>
      <c r="H270" s="12"/>
      <c r="I270" s="12"/>
      <c r="J270" s="12"/>
      <c r="K270" s="12"/>
      <c r="L270" s="12"/>
      <c r="M270" s="12"/>
    </row>
    <row r="271" spans="1:13" x14ac:dyDescent="0.25">
      <c r="A271" s="11">
        <v>175269</v>
      </c>
      <c r="B271" s="11">
        <f>VLOOKUP(A271,TO!$A$1:$D$400,4,0)</f>
        <v>8.2000000000000011</v>
      </c>
      <c r="C271" s="11"/>
      <c r="D271" s="11"/>
      <c r="E271" s="12">
        <f>VLOOKUP(A271,LI!$A$2:$D$400,4,0)</f>
        <v>6</v>
      </c>
      <c r="F271" s="12">
        <f>VLOOKUP(A271,HOA!$A$2:$D$400,4,0)</f>
        <v>4.5</v>
      </c>
      <c r="G271" s="12"/>
      <c r="H271" s="12"/>
      <c r="I271" s="12"/>
      <c r="J271" s="12"/>
      <c r="K271" s="12"/>
      <c r="L271" s="12"/>
      <c r="M271" s="12"/>
    </row>
    <row r="272" spans="1:13" x14ac:dyDescent="0.25">
      <c r="A272" s="11">
        <v>175270</v>
      </c>
      <c r="B272" s="11">
        <f>VLOOKUP(A272,TO!$A$1:$D$400,4,0)</f>
        <v>4.6000000000000005</v>
      </c>
      <c r="C272" s="11">
        <v>6.25</v>
      </c>
      <c r="D272" s="11">
        <f>VLOOKUP(A272,ANH!$A$2:$D$400,4,0)</f>
        <v>1.6</v>
      </c>
      <c r="E272" s="12"/>
      <c r="F272" s="12"/>
      <c r="G272" s="12"/>
      <c r="H272" s="12"/>
      <c r="I272" s="12"/>
      <c r="J272" s="12"/>
      <c r="K272" s="12"/>
      <c r="L272" s="12"/>
      <c r="M272" s="12"/>
    </row>
    <row r="273" spans="1:13" x14ac:dyDescent="0.25">
      <c r="A273" s="11">
        <v>175271</v>
      </c>
      <c r="B273" s="11"/>
      <c r="C273" s="11"/>
      <c r="D273" s="11"/>
      <c r="E273" s="12"/>
      <c r="F273" s="12"/>
      <c r="G273" s="12"/>
      <c r="H273" s="12"/>
      <c r="I273" s="12"/>
      <c r="J273" s="12"/>
      <c r="K273" s="12"/>
      <c r="L273" s="12"/>
      <c r="M273" s="12"/>
    </row>
    <row r="274" spans="1:13" x14ac:dyDescent="0.25">
      <c r="A274" s="11">
        <v>175272</v>
      </c>
      <c r="B274" s="11"/>
      <c r="C274" s="11">
        <v>7.25</v>
      </c>
      <c r="D274" s="11">
        <f>VLOOKUP(A274,ANH!$A$2:$D$400,4,0)</f>
        <v>2.4000000000000004</v>
      </c>
      <c r="E274" s="12"/>
      <c r="F274" s="12"/>
      <c r="G274" s="12"/>
      <c r="H274" s="12"/>
      <c r="I274" s="12"/>
      <c r="J274" s="12"/>
      <c r="K274" s="12"/>
      <c r="L274" s="12"/>
      <c r="M274" s="12"/>
    </row>
    <row r="275" spans="1:13" x14ac:dyDescent="0.25">
      <c r="A275" s="11">
        <v>175273</v>
      </c>
      <c r="B275" s="11"/>
      <c r="C275" s="11"/>
      <c r="D275" s="11"/>
      <c r="E275" s="12"/>
      <c r="F275" s="12"/>
      <c r="G275" s="12"/>
      <c r="H275" s="12"/>
      <c r="I275" s="12"/>
      <c r="J275" s="12"/>
      <c r="K275" s="12"/>
      <c r="L275" s="12"/>
      <c r="M275" s="12"/>
    </row>
    <row r="276" spans="1:13" x14ac:dyDescent="0.25">
      <c r="A276" s="11">
        <v>175274</v>
      </c>
      <c r="B276" s="11">
        <f>VLOOKUP(A276,TO!$A$1:$D$400,4,0)</f>
        <v>5.6000000000000005</v>
      </c>
      <c r="C276" s="11"/>
      <c r="D276" s="11"/>
      <c r="E276" s="12"/>
      <c r="F276" s="12"/>
      <c r="G276" s="12"/>
      <c r="H276" s="12"/>
      <c r="I276" s="12"/>
      <c r="J276" s="12"/>
      <c r="K276" s="12"/>
      <c r="L276" s="12"/>
      <c r="M276" s="12"/>
    </row>
    <row r="277" spans="1:13" x14ac:dyDescent="0.25">
      <c r="A277" s="11">
        <v>175275</v>
      </c>
      <c r="B277" s="11"/>
      <c r="C277" s="11"/>
      <c r="D277" s="11"/>
      <c r="E277" s="12"/>
      <c r="F277" s="12"/>
      <c r="G277" s="12"/>
      <c r="H277" s="12"/>
      <c r="I277" s="12"/>
      <c r="J277" s="12"/>
      <c r="K277" s="12"/>
      <c r="L277" s="12"/>
      <c r="M277" s="12"/>
    </row>
    <row r="278" spans="1:13" x14ac:dyDescent="0.25">
      <c r="A278" s="11">
        <v>175276</v>
      </c>
      <c r="B278" s="11">
        <f>VLOOKUP(A278,TO!$A$1:$D$400,4,0)</f>
        <v>6.8000000000000007</v>
      </c>
      <c r="C278" s="11"/>
      <c r="D278" s="11"/>
      <c r="E278" s="12">
        <f>VLOOKUP(A278,LI!$A$2:$D$400,4,0)</f>
        <v>4.5</v>
      </c>
      <c r="F278" s="12">
        <f>VLOOKUP(A278,HOA!$A$2:$D$400,4,0)</f>
        <v>4</v>
      </c>
      <c r="G278" s="12"/>
      <c r="H278" s="12"/>
      <c r="I278" s="12"/>
      <c r="J278" s="12"/>
      <c r="K278" s="12"/>
      <c r="L278" s="12"/>
      <c r="M278" s="12"/>
    </row>
    <row r="279" spans="1:13" x14ac:dyDescent="0.25">
      <c r="A279" s="11">
        <v>175277</v>
      </c>
      <c r="B279" s="11">
        <f>VLOOKUP(A279,TO!$A$1:$D$400,4,0)</f>
        <v>6.2</v>
      </c>
      <c r="C279" s="11"/>
      <c r="D279" s="11"/>
      <c r="E279" s="12">
        <f>VLOOKUP(A279,LI!$A$2:$D$400,4,0)</f>
        <v>6.75</v>
      </c>
      <c r="F279" s="12">
        <f>VLOOKUP(A279,HOA!$A$2:$D$400,4,0)</f>
        <v>5.75</v>
      </c>
      <c r="G279" s="12"/>
      <c r="H279" s="12"/>
      <c r="I279" s="12"/>
      <c r="J279" s="12"/>
      <c r="K279" s="12"/>
      <c r="L279" s="12"/>
      <c r="M279" s="12"/>
    </row>
    <row r="280" spans="1:13" x14ac:dyDescent="0.25">
      <c r="A280" s="11">
        <v>175278</v>
      </c>
      <c r="B280" s="11">
        <f>VLOOKUP(A280,TO!$A$1:$D$400,4,0)</f>
        <v>6.4</v>
      </c>
      <c r="C280" s="11"/>
      <c r="D280" s="11">
        <f>VLOOKUP(A280,ANH!$A$2:$D$400,4,0)</f>
        <v>2.4000000000000004</v>
      </c>
      <c r="E280" s="12"/>
      <c r="F280" s="12"/>
      <c r="G280" s="12"/>
      <c r="H280" s="12"/>
      <c r="I280" s="12"/>
      <c r="J280" s="12"/>
      <c r="K280" s="12"/>
      <c r="L280" s="12"/>
      <c r="M280" s="12"/>
    </row>
    <row r="281" spans="1:13" x14ac:dyDescent="0.25">
      <c r="A281" s="11">
        <v>175279</v>
      </c>
      <c r="B281" s="11">
        <f>VLOOKUP(A281,TO!$A$1:$D$400,4,0)</f>
        <v>5.2</v>
      </c>
      <c r="C281" s="11"/>
      <c r="D281" s="11"/>
      <c r="E281" s="12">
        <f>VLOOKUP(A281,LI!$A$2:$D$400,4,0)</f>
        <v>3.5</v>
      </c>
      <c r="F281" s="12">
        <f>VLOOKUP(A281,HOA!$A$2:$D$400,4,0)</f>
        <v>3</v>
      </c>
      <c r="G281" s="12"/>
      <c r="H281" s="12"/>
      <c r="I281" s="12"/>
      <c r="J281" s="12"/>
      <c r="K281" s="12"/>
      <c r="L281" s="12"/>
      <c r="M281" s="12"/>
    </row>
    <row r="282" spans="1:13" x14ac:dyDescent="0.25">
      <c r="A282" s="11">
        <v>175280</v>
      </c>
      <c r="B282" s="11">
        <f>VLOOKUP(A282,TO!$A$1:$D$400,4,0)</f>
        <v>7.8000000000000007</v>
      </c>
      <c r="C282" s="11"/>
      <c r="D282" s="11">
        <f>VLOOKUP(A282,ANH!$A$2:$D$400,4,0)</f>
        <v>5.2</v>
      </c>
      <c r="E282" s="12">
        <f>VLOOKUP(A282,LI!$A$2:$D$400,4,0)</f>
        <v>6.5</v>
      </c>
      <c r="F282" s="12"/>
      <c r="G282" s="12"/>
      <c r="H282" s="12"/>
      <c r="I282" s="12"/>
      <c r="J282" s="12"/>
      <c r="K282" s="12"/>
      <c r="L282" s="12"/>
      <c r="M282" s="12"/>
    </row>
    <row r="283" spans="1:13" x14ac:dyDescent="0.25">
      <c r="A283" s="11">
        <v>175281</v>
      </c>
      <c r="B283" s="11">
        <f>VLOOKUP(A283,TO!$A$1:$D$400,4,0)</f>
        <v>3.2</v>
      </c>
      <c r="C283" s="11"/>
      <c r="D283" s="11"/>
      <c r="E283" s="12"/>
      <c r="F283" s="12"/>
      <c r="G283" s="12"/>
      <c r="H283" s="12"/>
      <c r="I283" s="12"/>
      <c r="J283" s="12"/>
      <c r="K283" s="12"/>
      <c r="L283" s="12"/>
      <c r="M283" s="12"/>
    </row>
    <row r="284" spans="1:13" x14ac:dyDescent="0.25">
      <c r="A284" s="11">
        <v>175282</v>
      </c>
      <c r="B284" s="11">
        <f>VLOOKUP(A284,TO!$A$1:$D$400,4,0)</f>
        <v>8</v>
      </c>
      <c r="C284" s="11"/>
      <c r="D284" s="11"/>
      <c r="E284" s="12">
        <f>VLOOKUP(A284,LI!$A$2:$D$400,4,0)</f>
        <v>6.5</v>
      </c>
      <c r="F284" s="12">
        <f>VLOOKUP(A284,HOA!$A$2:$D$400,4,0)</f>
        <v>6.25</v>
      </c>
      <c r="G284" s="12"/>
      <c r="H284" s="12"/>
      <c r="I284" s="12"/>
      <c r="J284" s="12"/>
      <c r="K284" s="12"/>
      <c r="L284" s="12"/>
      <c r="M284" s="12"/>
    </row>
    <row r="285" spans="1:13" x14ac:dyDescent="0.25">
      <c r="A285" s="11">
        <v>175283</v>
      </c>
      <c r="B285" s="11"/>
      <c r="C285" s="11"/>
      <c r="D285" s="11"/>
      <c r="E285" s="12"/>
      <c r="F285" s="12"/>
      <c r="G285" s="12"/>
      <c r="H285" s="12"/>
      <c r="I285" s="12"/>
      <c r="J285" s="12"/>
      <c r="K285" s="12"/>
      <c r="L285" s="12"/>
      <c r="M285" s="12"/>
    </row>
    <row r="286" spans="1:13" x14ac:dyDescent="0.25">
      <c r="A286" s="11">
        <v>175284</v>
      </c>
      <c r="B286" s="11">
        <f>VLOOKUP(A286,TO!$A$1:$D$400,4,0)</f>
        <v>7.4</v>
      </c>
      <c r="C286" s="11"/>
      <c r="D286" s="11"/>
      <c r="E286" s="12">
        <f>VLOOKUP(A286,LI!$A$2:$D$400,4,0)</f>
        <v>5.75</v>
      </c>
      <c r="F286" s="12">
        <f>VLOOKUP(A286,HOA!$A$2:$D$400,4,0)</f>
        <v>4.5</v>
      </c>
      <c r="G286" s="12"/>
      <c r="H286" s="12"/>
      <c r="I286" s="12"/>
      <c r="J286" s="12"/>
      <c r="K286" s="12"/>
      <c r="L286" s="12"/>
      <c r="M286" s="12"/>
    </row>
    <row r="287" spans="1:13" x14ac:dyDescent="0.25">
      <c r="A287" s="11">
        <v>175285</v>
      </c>
      <c r="B287" s="11">
        <f>VLOOKUP(A287,TO!$A$1:$D$400,4,0)</f>
        <v>4.4000000000000004</v>
      </c>
      <c r="C287" s="11"/>
      <c r="D287" s="11"/>
      <c r="E287" s="12"/>
      <c r="F287" s="12"/>
      <c r="G287" s="12"/>
      <c r="H287" s="12"/>
      <c r="I287" s="12"/>
      <c r="J287" s="12"/>
      <c r="K287" s="12"/>
      <c r="L287" s="12"/>
      <c r="M287" s="12"/>
    </row>
    <row r="288" spans="1:13" x14ac:dyDescent="0.25">
      <c r="A288" s="11">
        <v>175286</v>
      </c>
      <c r="B288" s="11">
        <f>VLOOKUP(A288,TO!$A$1:$D$400,4,0)</f>
        <v>6.2</v>
      </c>
      <c r="C288" s="11"/>
      <c r="D288" s="11">
        <f>VLOOKUP(A288,ANH!$A$2:$D$400,4,0)</f>
        <v>3.8000000000000003</v>
      </c>
      <c r="E288" s="12"/>
      <c r="F288" s="12"/>
      <c r="G288" s="12"/>
      <c r="H288" s="12"/>
      <c r="I288" s="12"/>
      <c r="J288" s="12"/>
      <c r="K288" s="12"/>
      <c r="L288" s="12"/>
      <c r="M288" s="12"/>
    </row>
    <row r="289" spans="1:13" x14ac:dyDescent="0.25">
      <c r="A289" s="11">
        <v>175287</v>
      </c>
      <c r="B289" s="11">
        <f>VLOOKUP(A289,TO!$A$1:$D$400,4,0)</f>
        <v>6</v>
      </c>
      <c r="C289" s="11"/>
      <c r="D289" s="11"/>
      <c r="E289" s="12"/>
      <c r="F289" s="12"/>
      <c r="G289" s="12"/>
      <c r="H289" s="12"/>
      <c r="I289" s="12"/>
      <c r="J289" s="12"/>
      <c r="K289" s="12"/>
      <c r="L289" s="12"/>
      <c r="M289" s="12"/>
    </row>
    <row r="290" spans="1:13" x14ac:dyDescent="0.25">
      <c r="A290" s="11">
        <v>175288</v>
      </c>
      <c r="B290" s="11"/>
      <c r="C290" s="11"/>
      <c r="D290" s="11"/>
      <c r="E290" s="12"/>
      <c r="F290" s="12">
        <f>VLOOKUP(A290,HOA!$A$2:$D$400,4,0)</f>
        <v>6.75</v>
      </c>
      <c r="G290" s="12">
        <f>VLOOKUP(A290,SINH!$A$2:$D$400,4,0)</f>
        <v>3.75</v>
      </c>
      <c r="H290" s="12"/>
      <c r="I290" s="12"/>
      <c r="J290" s="12"/>
      <c r="K290" s="12"/>
      <c r="L290" s="12"/>
      <c r="M290" s="12"/>
    </row>
    <row r="291" spans="1:13" x14ac:dyDescent="0.25">
      <c r="A291" s="11">
        <v>175289</v>
      </c>
      <c r="B291" s="11">
        <f>VLOOKUP(A291,TO!$A$1:$D$400,4,0)</f>
        <v>4.4000000000000004</v>
      </c>
      <c r="C291" s="11"/>
      <c r="D291" s="11"/>
      <c r="E291" s="12"/>
      <c r="F291" s="12"/>
      <c r="G291" s="12"/>
      <c r="H291" s="12"/>
      <c r="I291" s="12"/>
      <c r="J291" s="12"/>
      <c r="K291" s="12"/>
      <c r="L291" s="12"/>
      <c r="M291" s="12"/>
    </row>
    <row r="292" spans="1:13" x14ac:dyDescent="0.25">
      <c r="A292" s="11">
        <v>175290</v>
      </c>
      <c r="B292" s="11">
        <f>VLOOKUP(A292,TO!$A$1:$D$400,4,0)</f>
        <v>5.4</v>
      </c>
      <c r="C292" s="11"/>
      <c r="D292" s="11"/>
      <c r="E292" s="12"/>
      <c r="F292" s="12"/>
      <c r="G292" s="12"/>
      <c r="H292" s="12"/>
      <c r="I292" s="12"/>
      <c r="J292" s="12"/>
      <c r="K292" s="12"/>
      <c r="L292" s="12"/>
      <c r="M292" s="12"/>
    </row>
    <row r="293" spans="1:13" x14ac:dyDescent="0.25">
      <c r="A293" s="11">
        <v>175291</v>
      </c>
      <c r="B293" s="11"/>
      <c r="C293" s="11"/>
      <c r="D293" s="11"/>
      <c r="E293" s="12">
        <f>VLOOKUP(A293,LI!$A$2:$D$400,4,0)</f>
        <v>7.5</v>
      </c>
      <c r="F293" s="12">
        <f>VLOOKUP(A293,HOA!$A$2:$D$400,4,0)</f>
        <v>6</v>
      </c>
      <c r="G293" s="12"/>
      <c r="H293" s="12"/>
      <c r="I293" s="12"/>
      <c r="J293" s="12"/>
      <c r="K293" s="12"/>
      <c r="L293" s="12"/>
      <c r="M293" s="12"/>
    </row>
    <row r="294" spans="1:13" x14ac:dyDescent="0.25">
      <c r="A294" s="11">
        <v>175292</v>
      </c>
      <c r="B294" s="11">
        <f>VLOOKUP(A294,TO!$A$1:$D$400,4,0)</f>
        <v>8.2000000000000011</v>
      </c>
      <c r="C294" s="11"/>
      <c r="D294" s="11"/>
      <c r="E294" s="12">
        <f>VLOOKUP(A294,LI!$A$2:$D$400,4,0)</f>
        <v>8.5</v>
      </c>
      <c r="F294" s="12">
        <f>VLOOKUP(A294,HOA!$A$2:$D$400,4,0)</f>
        <v>7.75</v>
      </c>
      <c r="G294" s="12"/>
      <c r="H294" s="12"/>
      <c r="I294" s="12"/>
      <c r="J294" s="12"/>
      <c r="K294" s="12"/>
      <c r="L294" s="12"/>
      <c r="M294" s="12"/>
    </row>
    <row r="295" spans="1:13" x14ac:dyDescent="0.25">
      <c r="A295" s="11">
        <v>175293</v>
      </c>
      <c r="B295" s="11">
        <f>VLOOKUP(A295,TO!$A$1:$D$400,4,0)</f>
        <v>8.4</v>
      </c>
      <c r="C295" s="11"/>
      <c r="D295" s="11"/>
      <c r="E295" s="12">
        <f>VLOOKUP(A295,LI!$A$2:$D$400,4,0)</f>
        <v>6</v>
      </c>
      <c r="F295" s="12">
        <f>VLOOKUP(A295,HOA!$A$2:$D$400,4,0)</f>
        <v>7.75</v>
      </c>
      <c r="G295" s="12"/>
      <c r="H295" s="12"/>
      <c r="I295" s="12"/>
      <c r="J295" s="12"/>
      <c r="K295" s="12"/>
      <c r="L295" s="12"/>
      <c r="M295" s="12"/>
    </row>
    <row r="296" spans="1:13" x14ac:dyDescent="0.25">
      <c r="A296" s="11">
        <v>175294</v>
      </c>
      <c r="B296" s="11">
        <f>VLOOKUP(A296,TO!$A$1:$D$400,4,0)</f>
        <v>6.4</v>
      </c>
      <c r="C296" s="11"/>
      <c r="D296" s="11">
        <f>VLOOKUP(A296,ANH!$A$2:$D$400,4,0)</f>
        <v>4.4000000000000004</v>
      </c>
      <c r="E296" s="12">
        <f>VLOOKUP(A296,LI!$A$2:$D$400,4,0)</f>
        <v>7</v>
      </c>
      <c r="F296" s="12"/>
      <c r="G296" s="12"/>
      <c r="H296" s="12"/>
      <c r="I296" s="12"/>
      <c r="J296" s="12"/>
      <c r="K296" s="12"/>
      <c r="L296" s="12"/>
      <c r="M296" s="12"/>
    </row>
    <row r="297" spans="1:13" x14ac:dyDescent="0.25">
      <c r="A297" s="11">
        <v>175295</v>
      </c>
      <c r="B297" s="11">
        <f>VLOOKUP(A297,TO!$A$1:$D$400,4,0)</f>
        <v>6.4</v>
      </c>
      <c r="C297" s="11"/>
      <c r="D297" s="11"/>
      <c r="E297" s="12">
        <f>VLOOKUP(A297,LI!$A$2:$D$400,4,0)</f>
        <v>3.75</v>
      </c>
      <c r="F297" s="12"/>
      <c r="G297" s="12"/>
      <c r="H297" s="12"/>
      <c r="I297" s="12"/>
      <c r="J297" s="12"/>
      <c r="K297" s="12"/>
      <c r="L297" s="12"/>
      <c r="M297" s="12"/>
    </row>
    <row r="298" spans="1:13" x14ac:dyDescent="0.25">
      <c r="A298" s="11">
        <v>175296</v>
      </c>
      <c r="B298" s="11">
        <f>VLOOKUP(A298,TO!$A$1:$D$400,4,0)</f>
        <v>5.8000000000000007</v>
      </c>
      <c r="C298" s="11"/>
      <c r="D298" s="11">
        <f>VLOOKUP(A298,ANH!$A$2:$D$400,4,0)</f>
        <v>6.6000000000000005</v>
      </c>
      <c r="E298" s="12">
        <f>VLOOKUP(A298,LI!$A$2:$D$400,4,0)</f>
        <v>6</v>
      </c>
      <c r="F298" s="12"/>
      <c r="G298" s="12"/>
      <c r="H298" s="12"/>
      <c r="I298" s="12"/>
      <c r="J298" s="12"/>
      <c r="K298" s="12"/>
      <c r="L298" s="12"/>
      <c r="M298" s="12"/>
    </row>
    <row r="299" spans="1:13" x14ac:dyDescent="0.25">
      <c r="A299" s="11">
        <v>175297</v>
      </c>
      <c r="B299" s="11">
        <f>VLOOKUP(A299,TO!$A$1:$D$400,4,0)</f>
        <v>6.4</v>
      </c>
      <c r="C299" s="11"/>
      <c r="D299" s="11"/>
      <c r="E299" s="12">
        <f>VLOOKUP(A299,LI!$A$2:$D$400,4,0)</f>
        <v>0</v>
      </c>
      <c r="F299" s="12">
        <f>VLOOKUP(A299,HOA!$A$2:$D$400,4,0)</f>
        <v>4.75</v>
      </c>
      <c r="G299" s="12"/>
      <c r="H299" s="12"/>
      <c r="I299" s="12"/>
      <c r="J299" s="12"/>
      <c r="K299" s="12"/>
      <c r="L299" s="12"/>
      <c r="M299" s="12"/>
    </row>
    <row r="300" spans="1:13" x14ac:dyDescent="0.25">
      <c r="A300" s="11">
        <v>175298</v>
      </c>
      <c r="B300" s="11">
        <f>VLOOKUP(A300,TO!$A$1:$D$400,4,0)</f>
        <v>6.8000000000000007</v>
      </c>
      <c r="C300" s="11"/>
      <c r="D300" s="11"/>
      <c r="E300" s="12">
        <f>VLOOKUP(A300,LI!$A$2:$D$400,4,0)</f>
        <v>6.25</v>
      </c>
      <c r="F300" s="12">
        <f>VLOOKUP(A300,HOA!$A$2:$D$400,4,0)</f>
        <v>5.5</v>
      </c>
      <c r="G300" s="12"/>
      <c r="H300" s="12"/>
      <c r="I300" s="12"/>
      <c r="J300" s="12"/>
      <c r="K300" s="12"/>
      <c r="L300" s="12"/>
      <c r="M300" s="12"/>
    </row>
    <row r="301" spans="1:13" x14ac:dyDescent="0.25">
      <c r="A301" s="11">
        <v>175299</v>
      </c>
      <c r="B301" s="11">
        <f>VLOOKUP(A301,TO!$A$1:$D$400,4,0)</f>
        <v>6.4</v>
      </c>
      <c r="C301" s="11"/>
      <c r="D301" s="11"/>
      <c r="E301" s="12"/>
      <c r="F301" s="12"/>
      <c r="G301" s="12"/>
      <c r="H301" s="12"/>
      <c r="I301" s="12"/>
      <c r="J301" s="12"/>
      <c r="K301" s="12"/>
      <c r="L301" s="12"/>
      <c r="M301" s="12"/>
    </row>
    <row r="302" spans="1:13" x14ac:dyDescent="0.25">
      <c r="A302" s="11">
        <v>175300</v>
      </c>
      <c r="B302" s="11">
        <f>VLOOKUP(A302,TO!$A$1:$D$400,4,0)</f>
        <v>5.4</v>
      </c>
      <c r="C302" s="11"/>
      <c r="D302" s="11"/>
      <c r="E302" s="12"/>
      <c r="F302" s="12"/>
      <c r="G302" s="12"/>
      <c r="H302" s="12"/>
      <c r="I302" s="12"/>
      <c r="J302" s="12"/>
      <c r="K302" s="12"/>
      <c r="L302" s="12"/>
      <c r="M302" s="12"/>
    </row>
    <row r="303" spans="1:13" x14ac:dyDescent="0.25">
      <c r="A303" s="11">
        <v>175301</v>
      </c>
      <c r="B303" s="11">
        <f>VLOOKUP(A303,TO!$A$1:$D$400,4,0)</f>
        <v>3</v>
      </c>
      <c r="C303" s="11">
        <v>4.5</v>
      </c>
      <c r="D303" s="11"/>
      <c r="E303" s="12"/>
      <c r="F303" s="12"/>
      <c r="G303" s="12"/>
      <c r="H303" s="12"/>
      <c r="I303" s="12"/>
      <c r="J303" s="12"/>
      <c r="K303" s="12"/>
      <c r="L303" s="12"/>
      <c r="M303" s="12"/>
    </row>
    <row r="304" spans="1:13" x14ac:dyDescent="0.25">
      <c r="A304" s="11">
        <v>175302</v>
      </c>
      <c r="B304" s="11">
        <f>VLOOKUP(A304,TO!$A$1:$D$400,4,0)</f>
        <v>5</v>
      </c>
      <c r="C304" s="11">
        <v>3.75</v>
      </c>
      <c r="D304" s="11"/>
      <c r="E304" s="12"/>
      <c r="F304" s="12"/>
      <c r="G304" s="12"/>
      <c r="H304" s="12"/>
      <c r="I304" s="12"/>
      <c r="J304" s="12"/>
      <c r="K304" s="12"/>
      <c r="L304" s="12"/>
      <c r="M304" s="12"/>
    </row>
    <row r="305" spans="1:13" x14ac:dyDescent="0.25">
      <c r="A305" s="11">
        <v>175303</v>
      </c>
      <c r="B305" s="11">
        <f>VLOOKUP(A305,TO!$A$1:$D$400,4,0)</f>
        <v>5.4</v>
      </c>
      <c r="C305" s="11"/>
      <c r="D305" s="11"/>
      <c r="E305" s="12"/>
      <c r="F305" s="12"/>
      <c r="G305" s="12"/>
      <c r="H305" s="12"/>
      <c r="I305" s="12"/>
      <c r="J305" s="12"/>
      <c r="K305" s="12"/>
      <c r="L305" s="12"/>
      <c r="M305" s="12"/>
    </row>
    <row r="306" spans="1:13" x14ac:dyDescent="0.25">
      <c r="A306" s="11">
        <v>175304</v>
      </c>
      <c r="B306" s="11">
        <f>VLOOKUP(A306,TO!$A$1:$D$400,4,0)</f>
        <v>4</v>
      </c>
      <c r="C306" s="11">
        <v>4.5</v>
      </c>
      <c r="D306" s="11"/>
      <c r="E306" s="12"/>
      <c r="F306" s="12"/>
      <c r="G306" s="12"/>
      <c r="H306" s="12"/>
      <c r="I306" s="12"/>
      <c r="J306" s="12"/>
      <c r="K306" s="12"/>
      <c r="L306" s="12"/>
      <c r="M306" s="12"/>
    </row>
    <row r="307" spans="1:13" x14ac:dyDescent="0.25">
      <c r="A307" s="11">
        <v>175305</v>
      </c>
      <c r="B307" s="11">
        <f>VLOOKUP(A307,TO!$A$1:$D$400,4,0)</f>
        <v>7.6000000000000005</v>
      </c>
      <c r="C307" s="11"/>
      <c r="D307" s="11"/>
      <c r="E307" s="12">
        <f>VLOOKUP(A307,LI!$A$2:$D$400,4,0)</f>
        <v>4.5</v>
      </c>
      <c r="F307" s="12">
        <f>VLOOKUP(A307,HOA!$A$2:$D$400,4,0)</f>
        <v>4.25</v>
      </c>
      <c r="G307" s="12"/>
      <c r="H307" s="12"/>
      <c r="I307" s="12"/>
      <c r="J307" s="12"/>
      <c r="K307" s="12"/>
      <c r="L307" s="12"/>
      <c r="M307" s="12"/>
    </row>
    <row r="308" spans="1:13" x14ac:dyDescent="0.25">
      <c r="A308" s="11">
        <v>175306</v>
      </c>
      <c r="B308" s="11">
        <f>VLOOKUP(A308,TO!$A$1:$D$400,4,0)</f>
        <v>7.6000000000000005</v>
      </c>
      <c r="C308" s="11"/>
      <c r="D308" s="11"/>
      <c r="E308" s="12">
        <f>VLOOKUP(A308,LI!$A$2:$D$400,4,0)</f>
        <v>7.25</v>
      </c>
      <c r="F308" s="12">
        <f>VLOOKUP(A308,HOA!$A$2:$D$400,4,0)</f>
        <v>8.25</v>
      </c>
      <c r="G308" s="12"/>
      <c r="H308" s="12"/>
      <c r="I308" s="12"/>
      <c r="J308" s="12"/>
      <c r="K308" s="12"/>
      <c r="L308" s="12"/>
      <c r="M308" s="12"/>
    </row>
    <row r="309" spans="1:13" x14ac:dyDescent="0.25">
      <c r="A309" s="11">
        <v>175307</v>
      </c>
      <c r="B309" s="11">
        <f>VLOOKUP(A309,TO!$A$1:$D$400,4,0)</f>
        <v>3</v>
      </c>
      <c r="C309" s="11"/>
      <c r="D309" s="11"/>
      <c r="E309" s="12"/>
      <c r="F309" s="12"/>
      <c r="G309" s="12"/>
      <c r="H309" s="12"/>
      <c r="I309" s="12"/>
      <c r="J309" s="12"/>
      <c r="K309" s="12"/>
      <c r="L309" s="12"/>
      <c r="M309" s="12"/>
    </row>
    <row r="310" spans="1:13" x14ac:dyDescent="0.25">
      <c r="A310" s="11">
        <v>175308</v>
      </c>
      <c r="B310" s="11">
        <f>VLOOKUP(A310,TO!$A$1:$D$400,4,0)</f>
        <v>5.8000000000000007</v>
      </c>
      <c r="C310" s="11"/>
      <c r="D310" s="11"/>
      <c r="E310" s="12"/>
      <c r="F310" s="12"/>
      <c r="G310" s="12"/>
      <c r="H310" s="12"/>
      <c r="I310" s="12"/>
      <c r="J310" s="12"/>
      <c r="K310" s="12"/>
      <c r="L310" s="12"/>
      <c r="M310" s="12"/>
    </row>
    <row r="311" spans="1:13" x14ac:dyDescent="0.25">
      <c r="A311" s="11">
        <v>175309</v>
      </c>
      <c r="B311" s="11">
        <f>VLOOKUP(A311,TO!$A$1:$D$400,4,0)</f>
        <v>7.8000000000000007</v>
      </c>
      <c r="C311" s="11"/>
      <c r="D311" s="11"/>
      <c r="E311" s="12">
        <f>VLOOKUP(A311,LI!$A$2:$D$400,4,0)</f>
        <v>7.5</v>
      </c>
      <c r="F311" s="12">
        <f>VLOOKUP(A311,HOA!$A$2:$D$400,4,0)</f>
        <v>7.5</v>
      </c>
      <c r="G311" s="12"/>
      <c r="H311" s="12"/>
      <c r="I311" s="12"/>
      <c r="J311" s="12"/>
      <c r="K311" s="12"/>
      <c r="L311" s="12"/>
      <c r="M311" s="12"/>
    </row>
    <row r="312" spans="1:13" x14ac:dyDescent="0.25">
      <c r="A312" s="11">
        <v>175310</v>
      </c>
      <c r="B312" s="11">
        <f>VLOOKUP(A312,TO!$A$1:$D$400,4,0)</f>
        <v>7.4</v>
      </c>
      <c r="C312" s="11"/>
      <c r="D312" s="11"/>
      <c r="E312" s="12">
        <f>VLOOKUP(A312,LI!$A$2:$D$400,4,0)</f>
        <v>6.75</v>
      </c>
      <c r="F312" s="12">
        <f>VLOOKUP(A312,HOA!$A$2:$D$400,4,0)</f>
        <v>6</v>
      </c>
      <c r="G312" s="12"/>
      <c r="H312" s="12"/>
      <c r="I312" s="12"/>
      <c r="J312" s="12"/>
      <c r="K312" s="12"/>
      <c r="L312" s="12"/>
      <c r="M312" s="12"/>
    </row>
    <row r="313" spans="1:13" x14ac:dyDescent="0.25">
      <c r="A313" s="11">
        <v>175311</v>
      </c>
      <c r="B313" s="11">
        <f>VLOOKUP(A313,TO!$A$1:$D$400,4,0)</f>
        <v>8</v>
      </c>
      <c r="C313" s="11"/>
      <c r="D313" s="11"/>
      <c r="E313" s="12">
        <f>VLOOKUP(A313,LI!$A$2:$D$400,4,0)</f>
        <v>7.25</v>
      </c>
      <c r="F313" s="12">
        <f>VLOOKUP(A313,HOA!$A$2:$D$400,4,0)</f>
        <v>8</v>
      </c>
      <c r="G313" s="12"/>
      <c r="H313" s="12"/>
      <c r="I313" s="12"/>
      <c r="J313" s="12"/>
      <c r="K313" s="12"/>
      <c r="L313" s="12"/>
      <c r="M313" s="12"/>
    </row>
    <row r="314" spans="1:13" x14ac:dyDescent="0.25">
      <c r="A314" s="11">
        <v>175312</v>
      </c>
      <c r="B314" s="11">
        <f>VLOOKUP(A314,TO!$A$1:$D$400,4,0)</f>
        <v>7.6000000000000005</v>
      </c>
      <c r="C314" s="11"/>
      <c r="D314" s="11"/>
      <c r="E314" s="12">
        <f>VLOOKUP(A314,LI!$A$2:$D$400,4,0)</f>
        <v>5.75</v>
      </c>
      <c r="F314" s="12">
        <f>VLOOKUP(A314,HOA!$A$2:$D$400,4,0)</f>
        <v>6.5</v>
      </c>
      <c r="G314" s="12">
        <f>VLOOKUP(A314,SINH!$A$2:$D$400,4,0)</f>
        <v>5.5</v>
      </c>
      <c r="H314" s="12"/>
      <c r="I314" s="12"/>
      <c r="J314" s="12"/>
      <c r="K314" s="12"/>
      <c r="L314" s="12"/>
      <c r="M314" s="12"/>
    </row>
    <row r="315" spans="1:13" x14ac:dyDescent="0.25">
      <c r="A315" s="11">
        <v>175313</v>
      </c>
      <c r="B315" s="11">
        <f>VLOOKUP(A315,TO!$A$1:$D$400,4,0)</f>
        <v>3.6</v>
      </c>
      <c r="C315" s="11">
        <v>3.25</v>
      </c>
      <c r="D315" s="11"/>
      <c r="E315" s="12"/>
      <c r="F315" s="12"/>
      <c r="G315" s="12"/>
      <c r="H315" s="12"/>
      <c r="I315" s="12"/>
      <c r="J315" s="12"/>
      <c r="K315" s="12"/>
      <c r="L315" s="12"/>
      <c r="M315" s="12"/>
    </row>
    <row r="316" spans="1:13" x14ac:dyDescent="0.25">
      <c r="A316" s="11">
        <v>175314</v>
      </c>
      <c r="B316" s="11">
        <f>VLOOKUP(A316,TO!$A$1:$D$400,4,0)</f>
        <v>4.8000000000000007</v>
      </c>
      <c r="C316" s="11"/>
      <c r="D316" s="11"/>
      <c r="E316" s="12"/>
      <c r="F316" s="12"/>
      <c r="G316" s="12"/>
      <c r="H316" s="12"/>
      <c r="I316" s="12"/>
      <c r="J316" s="12"/>
      <c r="K316" s="12"/>
      <c r="L316" s="12"/>
      <c r="M316" s="12"/>
    </row>
    <row r="317" spans="1:13" x14ac:dyDescent="0.25">
      <c r="A317" s="11">
        <v>175315</v>
      </c>
      <c r="B317" s="11">
        <f>VLOOKUP(A317,TO!$A$1:$D$400,4,0)</f>
        <v>7.4</v>
      </c>
      <c r="C317" s="11"/>
      <c r="D317" s="11"/>
      <c r="E317" s="12"/>
      <c r="F317" s="12"/>
      <c r="G317" s="12"/>
      <c r="H317" s="12"/>
      <c r="I317" s="12"/>
      <c r="J317" s="12"/>
      <c r="K317" s="12"/>
      <c r="L317" s="12"/>
      <c r="M317" s="12"/>
    </row>
    <row r="318" spans="1:13" x14ac:dyDescent="0.25">
      <c r="A318" s="11">
        <v>175316</v>
      </c>
      <c r="B318" s="11">
        <f>VLOOKUP(A318,TO!$A$1:$D$400,4,0)</f>
        <v>3.8000000000000003</v>
      </c>
      <c r="C318" s="11">
        <v>4.75</v>
      </c>
      <c r="D318" s="11"/>
      <c r="E318" s="12"/>
      <c r="F318" s="12"/>
      <c r="G318" s="12"/>
      <c r="H318" s="12">
        <f>VLOOKUP(A318,SU!$A$2:$D$8,4,0)</f>
        <v>4.25</v>
      </c>
      <c r="I318" s="12">
        <f>VLOOKUP(A318,DIA!$A$2:$D$10,4,0)</f>
        <v>5</v>
      </c>
      <c r="J318" s="12">
        <f>VLOOKUP(A318,CD!$A$2:$D$10,4,0)</f>
        <v>7.25</v>
      </c>
      <c r="K318" s="12"/>
      <c r="L318" s="12"/>
      <c r="M318" s="12"/>
    </row>
    <row r="319" spans="1:13" x14ac:dyDescent="0.25">
      <c r="A319" s="11">
        <v>175317</v>
      </c>
      <c r="B319" s="11"/>
      <c r="C319" s="11"/>
      <c r="D319" s="11"/>
      <c r="E319" s="12"/>
      <c r="F319" s="12"/>
      <c r="G319" s="12"/>
      <c r="H319" s="12"/>
      <c r="I319" s="12"/>
      <c r="J319" s="12"/>
      <c r="K319" s="12"/>
      <c r="L319" s="12"/>
      <c r="M319" s="12"/>
    </row>
    <row r="320" spans="1:13" x14ac:dyDescent="0.25">
      <c r="A320" s="11">
        <v>175318</v>
      </c>
      <c r="B320" s="11"/>
      <c r="C320" s="11">
        <v>6.25</v>
      </c>
      <c r="D320" s="11"/>
      <c r="E320" s="12"/>
      <c r="F320" s="12"/>
      <c r="G320" s="12"/>
      <c r="H320" s="12"/>
      <c r="I320" s="12"/>
      <c r="J320" s="12"/>
      <c r="K320" s="12"/>
      <c r="L320" s="12"/>
      <c r="M320" s="12"/>
    </row>
    <row r="321" spans="1:13" x14ac:dyDescent="0.25">
      <c r="A321" s="11">
        <v>175319</v>
      </c>
      <c r="B321" s="11">
        <f>VLOOKUP(A321,TO!$A$1:$D$400,4,0)</f>
        <v>7.8000000000000007</v>
      </c>
      <c r="C321" s="11"/>
      <c r="D321" s="11"/>
      <c r="E321" s="12">
        <f>VLOOKUP(A321,LI!$A$2:$D$400,4,0)</f>
        <v>7</v>
      </c>
      <c r="F321" s="12">
        <f>VLOOKUP(A321,HOA!$A$2:$D$400,4,0)</f>
        <v>5.5</v>
      </c>
      <c r="G321" s="12"/>
      <c r="H321" s="12"/>
      <c r="I321" s="12"/>
      <c r="J321" s="12"/>
      <c r="K321" s="12"/>
      <c r="L321" s="12"/>
      <c r="M321" s="12"/>
    </row>
    <row r="322" spans="1:13" x14ac:dyDescent="0.25">
      <c r="A322" s="11">
        <v>175320</v>
      </c>
      <c r="B322" s="11">
        <f>VLOOKUP(A322,TO!$A$1:$D$400,4,0)</f>
        <v>7.8000000000000007</v>
      </c>
      <c r="C322" s="11"/>
      <c r="D322" s="11"/>
      <c r="E322" s="12">
        <f>VLOOKUP(A322,LI!$A$2:$D$400,4,0)</f>
        <v>7.25</v>
      </c>
      <c r="F322" s="12">
        <f>VLOOKUP(A322,HOA!$A$2:$D$400,4,0)</f>
        <v>8.25</v>
      </c>
      <c r="G322" s="12"/>
      <c r="H322" s="12"/>
      <c r="I322" s="12"/>
      <c r="J322" s="12"/>
      <c r="K322" s="12"/>
      <c r="L322" s="12"/>
      <c r="M322" s="12"/>
    </row>
    <row r="323" spans="1:13" x14ac:dyDescent="0.25">
      <c r="A323" s="11">
        <v>175321</v>
      </c>
      <c r="B323" s="11">
        <f>VLOOKUP(A323,TO!$A$1:$D$400,4,0)</f>
        <v>8.2000000000000011</v>
      </c>
      <c r="C323" s="11"/>
      <c r="D323" s="11"/>
      <c r="E323" s="12">
        <f>VLOOKUP(A323,LI!$A$2:$D$400,4,0)</f>
        <v>6.25</v>
      </c>
      <c r="F323" s="12">
        <f>VLOOKUP(A323,HOA!$A$2:$D$400,4,0)</f>
        <v>7.25</v>
      </c>
      <c r="G323" s="12"/>
      <c r="H323" s="12"/>
      <c r="I323" s="12"/>
      <c r="J323" s="12"/>
      <c r="K323" s="12"/>
      <c r="L323" s="12"/>
      <c r="M323" s="12"/>
    </row>
    <row r="324" spans="1:13" x14ac:dyDescent="0.25">
      <c r="A324" s="11">
        <v>175322</v>
      </c>
      <c r="B324" s="11">
        <f>VLOOKUP(A324,TO!$A$1:$D$400,4,0)</f>
        <v>7</v>
      </c>
      <c r="C324" s="11"/>
      <c r="D324" s="11"/>
      <c r="E324" s="12"/>
      <c r="F324" s="12">
        <f>VLOOKUP(A324,HOA!$A$2:$D$400,4,0)</f>
        <v>6.25</v>
      </c>
      <c r="G324" s="12"/>
      <c r="H324" s="12"/>
      <c r="I324" s="12"/>
      <c r="J324" s="12"/>
      <c r="K324" s="12"/>
      <c r="L324" s="12"/>
      <c r="M324" s="12"/>
    </row>
    <row r="325" spans="1:13" x14ac:dyDescent="0.25">
      <c r="A325" s="11">
        <v>175323</v>
      </c>
      <c r="B325" s="11">
        <f>VLOOKUP(A325,TO!$A$1:$D$400,4,0)</f>
        <v>6</v>
      </c>
      <c r="C325" s="11">
        <v>4.25</v>
      </c>
      <c r="D325" s="11">
        <f>VLOOKUP(A325,ANH!$A$2:$D$400,4,0)</f>
        <v>2.8000000000000003</v>
      </c>
      <c r="E325" s="12"/>
      <c r="F325" s="12"/>
      <c r="G325" s="12"/>
      <c r="H325" s="12"/>
      <c r="I325" s="12"/>
      <c r="J325" s="12"/>
      <c r="K325" s="12"/>
      <c r="L325" s="12"/>
      <c r="M325" s="12"/>
    </row>
    <row r="326" spans="1:13" x14ac:dyDescent="0.25">
      <c r="A326" s="11">
        <v>175324</v>
      </c>
      <c r="B326" s="11">
        <f>VLOOKUP(A326,TO!$A$1:$D$400,4,0)</f>
        <v>5.2</v>
      </c>
      <c r="C326" s="11"/>
      <c r="D326" s="11">
        <f>VLOOKUP(A326,ANH!$A$2:$D$400,4,0)</f>
        <v>4.4000000000000004</v>
      </c>
      <c r="E326" s="12"/>
      <c r="F326" s="12"/>
      <c r="G326" s="12"/>
      <c r="H326" s="12"/>
      <c r="I326" s="12"/>
      <c r="J326" s="12"/>
      <c r="K326" s="12"/>
      <c r="L326" s="12"/>
      <c r="M326" s="12"/>
    </row>
    <row r="327" spans="1:13" x14ac:dyDescent="0.25">
      <c r="A327" s="11">
        <v>175325</v>
      </c>
      <c r="B327" s="11">
        <f>VLOOKUP(A327,TO!$A$1:$D$400,4,0)</f>
        <v>7.8000000000000007</v>
      </c>
      <c r="C327" s="11"/>
      <c r="D327" s="11"/>
      <c r="E327" s="12">
        <f>VLOOKUP(A327,LI!$A$2:$D$400,4,0)</f>
        <v>5.75</v>
      </c>
      <c r="F327" s="12">
        <f>VLOOKUP(A327,HOA!$A$2:$D$400,4,0)</f>
        <v>3.25</v>
      </c>
      <c r="G327" s="12"/>
      <c r="H327" s="12"/>
      <c r="I327" s="12"/>
      <c r="J327" s="12"/>
      <c r="K327" s="12"/>
      <c r="L327" s="12"/>
      <c r="M327" s="12"/>
    </row>
    <row r="328" spans="1:13" x14ac:dyDescent="0.25">
      <c r="A328" s="11">
        <v>175326</v>
      </c>
      <c r="B328" s="11">
        <f>VLOOKUP(A328,TO!$A$1:$D$400,4,0)</f>
        <v>7.2</v>
      </c>
      <c r="C328" s="11"/>
      <c r="D328" s="11"/>
      <c r="E328" s="12"/>
      <c r="F328" s="12"/>
      <c r="G328" s="12"/>
      <c r="H328" s="12"/>
      <c r="I328" s="12"/>
      <c r="J328" s="12"/>
      <c r="K328" s="12"/>
      <c r="L328" s="12"/>
      <c r="M328" s="12"/>
    </row>
    <row r="329" spans="1:13" x14ac:dyDescent="0.25">
      <c r="A329" s="11">
        <v>175327</v>
      </c>
      <c r="B329" s="11">
        <f>VLOOKUP(A329,TO!$A$1:$D$400,4,0)</f>
        <v>8.2000000000000011</v>
      </c>
      <c r="C329" s="11"/>
      <c r="D329" s="11"/>
      <c r="E329" s="12">
        <f>VLOOKUP(A329,LI!$A$2:$D$400,4,0)</f>
        <v>5.75</v>
      </c>
      <c r="F329" s="12">
        <f>VLOOKUP(A329,HOA!$A$2:$D$400,4,0)</f>
        <v>6.5</v>
      </c>
      <c r="G329" s="12"/>
      <c r="H329" s="12"/>
      <c r="I329" s="12"/>
      <c r="J329" s="12"/>
      <c r="K329" s="12"/>
      <c r="L329" s="12"/>
      <c r="M329" s="12"/>
    </row>
    <row r="330" spans="1:13" x14ac:dyDescent="0.25">
      <c r="A330" s="11">
        <v>175328</v>
      </c>
      <c r="B330" s="11">
        <f>VLOOKUP(A330,TO!$A$1:$D$400,4,0)</f>
        <v>6</v>
      </c>
      <c r="C330" s="11"/>
      <c r="D330" s="11"/>
      <c r="E330" s="12"/>
      <c r="F330" s="12"/>
      <c r="G330" s="12"/>
      <c r="H330" s="12"/>
      <c r="I330" s="12"/>
      <c r="J330" s="12"/>
      <c r="K330" s="12"/>
      <c r="L330" s="12"/>
      <c r="M330" s="12"/>
    </row>
    <row r="331" spans="1:13" x14ac:dyDescent="0.25">
      <c r="A331" s="11">
        <v>175329</v>
      </c>
      <c r="B331" s="11">
        <f>VLOOKUP(A331,TO!$A$1:$D$400,4,0)</f>
        <v>6.8000000000000007</v>
      </c>
      <c r="C331" s="11"/>
      <c r="D331" s="11"/>
      <c r="E331" s="12">
        <f>VLOOKUP(A331,LI!$A$2:$D$400,4,0)</f>
        <v>7.75</v>
      </c>
      <c r="F331" s="12">
        <f>VLOOKUP(A331,HOA!$A$2:$D$400,4,0)</f>
        <v>7</v>
      </c>
      <c r="G331" s="12"/>
      <c r="H331" s="12"/>
      <c r="I331" s="12"/>
      <c r="J331" s="12"/>
      <c r="K331" s="12"/>
      <c r="L331" s="12"/>
      <c r="M331" s="12"/>
    </row>
    <row r="332" spans="1:13" x14ac:dyDescent="0.25">
      <c r="A332" s="11">
        <v>175330</v>
      </c>
      <c r="B332" s="11">
        <f>VLOOKUP(A332,TO!$A$1:$D$400,4,0)</f>
        <v>7.2</v>
      </c>
      <c r="C332" s="11"/>
      <c r="D332" s="11"/>
      <c r="E332" s="12">
        <f>VLOOKUP(A332,LI!$A$2:$D$400,4,0)</f>
        <v>5.75</v>
      </c>
      <c r="F332" s="12">
        <f>VLOOKUP(A332,HOA!$A$2:$D$400,4,0)</f>
        <v>6.75</v>
      </c>
      <c r="G332" s="12"/>
      <c r="H332" s="12"/>
      <c r="I332" s="12"/>
      <c r="J332" s="12"/>
      <c r="K332" s="12"/>
      <c r="L332" s="12"/>
      <c r="M332" s="12"/>
    </row>
    <row r="333" spans="1:13" x14ac:dyDescent="0.25">
      <c r="A333" s="11">
        <v>175331</v>
      </c>
      <c r="B333" s="11">
        <f>VLOOKUP(A333,TO!$A$1:$D$400,4,0)</f>
        <v>5.2</v>
      </c>
      <c r="C333" s="11">
        <v>4.75</v>
      </c>
      <c r="D333" s="11">
        <f>VLOOKUP(A333,ANH!$A$2:$D$400,4,0)</f>
        <v>4.2</v>
      </c>
      <c r="E333" s="12"/>
      <c r="F333" s="12"/>
      <c r="G333" s="12"/>
      <c r="H333" s="12"/>
      <c r="I333" s="12"/>
      <c r="J333" s="12"/>
      <c r="K333" s="12"/>
      <c r="L333" s="12"/>
      <c r="M333" s="12"/>
    </row>
    <row r="334" spans="1:13" x14ac:dyDescent="0.25">
      <c r="A334" s="7"/>
      <c r="B334" s="12">
        <f t="shared" ref="B334:J334" si="0">AVERAGE(B4:B333)</f>
        <v>6.4329966329966384</v>
      </c>
      <c r="C334" s="12">
        <f t="shared" si="0"/>
        <v>5.145161290322581</v>
      </c>
      <c r="D334" s="12">
        <f t="shared" si="0"/>
        <v>3.7022222222222223</v>
      </c>
      <c r="E334" s="12">
        <f t="shared" si="0"/>
        <v>6.1575757575757573</v>
      </c>
      <c r="F334" s="12">
        <f t="shared" si="0"/>
        <v>6.1522435897435894</v>
      </c>
      <c r="G334" s="12">
        <f t="shared" si="0"/>
        <v>6.4655172413793105</v>
      </c>
      <c r="H334" s="12">
        <f t="shared" si="0"/>
        <v>4.8571428571428568</v>
      </c>
      <c r="I334" s="12">
        <f t="shared" si="0"/>
        <v>5.8055555555555554</v>
      </c>
      <c r="J334" s="12">
        <f t="shared" si="0"/>
        <v>6.625</v>
      </c>
      <c r="K334" s="12"/>
      <c r="L334" s="12"/>
      <c r="M334" s="12"/>
    </row>
    <row r="335" spans="1:13" x14ac:dyDescent="0.25">
      <c r="B335">
        <v>6.4</v>
      </c>
      <c r="C335">
        <v>5.0999999999999996</v>
      </c>
      <c r="D335">
        <v>3.7</v>
      </c>
      <c r="E335">
        <v>6.2</v>
      </c>
      <c r="F335">
        <v>6.2</v>
      </c>
      <c r="G335">
        <v>6.5</v>
      </c>
      <c r="H335">
        <v>4.9000000000000004</v>
      </c>
      <c r="I335">
        <v>5.8</v>
      </c>
      <c r="J335">
        <v>6.6</v>
      </c>
    </row>
  </sheetData>
  <sortState ref="A4:M333">
    <sortCondition ref="A4:A333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N9" sqref="N9"/>
    </sheetView>
  </sheetViews>
  <sheetFormatPr defaultRowHeight="18.75" customHeight="1" x14ac:dyDescent="0.25"/>
  <cols>
    <col min="1" max="1" width="10.28515625" customWidth="1"/>
    <col min="2" max="2" width="19.28515625" customWidth="1"/>
    <col min="3" max="3" width="9.140625" customWidth="1"/>
    <col min="4" max="4" width="7.140625" customWidth="1"/>
  </cols>
  <sheetData>
    <row r="1" spans="1:4" ht="18.75" customHeight="1" x14ac:dyDescent="0.25">
      <c r="A1" t="s">
        <v>712</v>
      </c>
      <c r="B1" t="s">
        <v>717</v>
      </c>
      <c r="C1" t="s">
        <v>734</v>
      </c>
    </row>
    <row r="2" spans="1:4" ht="18.75" customHeight="1" x14ac:dyDescent="0.25">
      <c r="A2">
        <v>175063</v>
      </c>
      <c r="B2">
        <v>54</v>
      </c>
      <c r="C2">
        <v>28</v>
      </c>
      <c r="D2">
        <f t="shared" ref="D2:D10" si="0">C2*0.25</f>
        <v>7</v>
      </c>
    </row>
    <row r="3" spans="1:4" ht="18.75" customHeight="1" x14ac:dyDescent="0.25">
      <c r="A3">
        <v>175077</v>
      </c>
      <c r="B3">
        <v>51</v>
      </c>
      <c r="C3">
        <v>27</v>
      </c>
      <c r="D3">
        <f t="shared" si="0"/>
        <v>6.75</v>
      </c>
    </row>
    <row r="4" spans="1:4" ht="18.75" customHeight="1" x14ac:dyDescent="0.25">
      <c r="A4">
        <v>175179</v>
      </c>
      <c r="B4">
        <v>65</v>
      </c>
      <c r="C4">
        <v>25</v>
      </c>
      <c r="D4">
        <f t="shared" si="0"/>
        <v>6.25</v>
      </c>
    </row>
    <row r="5" spans="1:4" ht="18.75" customHeight="1" x14ac:dyDescent="0.25">
      <c r="A5">
        <v>175203</v>
      </c>
      <c r="B5">
        <v>56</v>
      </c>
      <c r="C5">
        <v>17</v>
      </c>
      <c r="D5">
        <f t="shared" si="0"/>
        <v>4.25</v>
      </c>
    </row>
    <row r="6" spans="1:4" ht="18.75" customHeight="1" x14ac:dyDescent="0.25">
      <c r="A6">
        <v>175221</v>
      </c>
      <c r="B6">
        <v>59</v>
      </c>
      <c r="C6">
        <v>20</v>
      </c>
      <c r="D6">
        <f t="shared" si="0"/>
        <v>5</v>
      </c>
    </row>
    <row r="7" spans="1:4" ht="18.75" customHeight="1" x14ac:dyDescent="0.25">
      <c r="A7">
        <v>175233</v>
      </c>
      <c r="B7">
        <v>62</v>
      </c>
      <c r="C7">
        <v>27</v>
      </c>
      <c r="D7">
        <f t="shared" si="0"/>
        <v>6.75</v>
      </c>
    </row>
    <row r="8" spans="1:4" ht="18.75" customHeight="1" x14ac:dyDescent="0.25">
      <c r="A8">
        <v>175250</v>
      </c>
      <c r="B8">
        <v>51</v>
      </c>
      <c r="C8">
        <v>24</v>
      </c>
      <c r="D8">
        <f t="shared" si="0"/>
        <v>6</v>
      </c>
    </row>
    <row r="9" spans="1:4" ht="18.75" customHeight="1" x14ac:dyDescent="0.25">
      <c r="A9">
        <v>175267</v>
      </c>
      <c r="B9">
        <v>63</v>
      </c>
      <c r="C9">
        <v>21</v>
      </c>
      <c r="D9">
        <f t="shared" si="0"/>
        <v>5.25</v>
      </c>
    </row>
    <row r="10" spans="1:4" ht="18.75" customHeight="1" x14ac:dyDescent="0.25">
      <c r="A10">
        <v>175316</v>
      </c>
      <c r="B10">
        <v>61</v>
      </c>
      <c r="C10">
        <v>20</v>
      </c>
      <c r="D10">
        <f t="shared" si="0"/>
        <v>5</v>
      </c>
    </row>
    <row r="11" spans="1:4" ht="18.75" customHeight="1" x14ac:dyDescent="0.25">
      <c r="A11" s="14"/>
      <c r="B11" s="17"/>
      <c r="C11" s="23"/>
      <c r="D11" s="11"/>
    </row>
    <row r="12" spans="1:4" ht="18.75" customHeight="1" x14ac:dyDescent="0.25">
      <c r="A12" s="14"/>
      <c r="B12" s="17"/>
      <c r="C12" s="23"/>
      <c r="D12" s="11"/>
    </row>
    <row r="13" spans="1:4" ht="18.75" customHeight="1" x14ac:dyDescent="0.25">
      <c r="A13" s="14"/>
      <c r="B13" s="17"/>
      <c r="C13" s="23"/>
      <c r="D13" s="11"/>
    </row>
    <row r="14" spans="1:4" ht="18.75" customHeight="1" x14ac:dyDescent="0.25">
      <c r="A14" s="14"/>
      <c r="B14" s="17"/>
      <c r="C14" s="23"/>
      <c r="D14" s="11"/>
    </row>
    <row r="15" spans="1:4" ht="18.75" customHeight="1" x14ac:dyDescent="0.25">
      <c r="A15" s="14"/>
      <c r="B15" s="17"/>
      <c r="C15" s="23"/>
      <c r="D15" s="11"/>
    </row>
    <row r="16" spans="1:4" ht="18.75" customHeight="1" x14ac:dyDescent="0.25">
      <c r="A16" s="14"/>
      <c r="B16" s="17"/>
      <c r="C16" s="23"/>
      <c r="D16" s="11"/>
    </row>
    <row r="17" spans="1:4" ht="18.75" customHeight="1" x14ac:dyDescent="0.25">
      <c r="A17" s="14"/>
      <c r="B17" s="17"/>
      <c r="C17" s="23"/>
      <c r="D17" s="11"/>
    </row>
    <row r="18" spans="1:4" ht="18.75" customHeight="1" x14ac:dyDescent="0.25">
      <c r="A18" s="14"/>
      <c r="B18" s="17"/>
      <c r="C18" s="23"/>
      <c r="D18" s="11"/>
    </row>
    <row r="19" spans="1:4" ht="18.75" customHeight="1" x14ac:dyDescent="0.25">
      <c r="A19" s="14"/>
      <c r="B19" s="17"/>
      <c r="C19" s="23"/>
      <c r="D19" s="11"/>
    </row>
    <row r="20" spans="1:4" ht="18.75" customHeight="1" x14ac:dyDescent="0.25">
      <c r="A20" s="14"/>
      <c r="B20" s="17"/>
      <c r="C20" s="23"/>
      <c r="D20" s="11"/>
    </row>
    <row r="23" spans="1:4" ht="18.75" customHeight="1" x14ac:dyDescent="0.25">
      <c r="A23" s="24"/>
      <c r="B23" s="24"/>
      <c r="C23" s="24"/>
      <c r="D23" s="24"/>
    </row>
    <row r="24" spans="1:4" ht="18.75" customHeight="1" x14ac:dyDescent="0.25">
      <c r="A24" s="24"/>
      <c r="B24" s="24"/>
      <c r="C24" s="24"/>
      <c r="D24" s="24"/>
    </row>
    <row r="25" spans="1:4" ht="18.75" customHeight="1" x14ac:dyDescent="0.25">
      <c r="A25" s="24" t="s">
        <v>723</v>
      </c>
      <c r="B25" s="24"/>
      <c r="C25" s="24"/>
      <c r="D25" s="24"/>
    </row>
    <row r="26" spans="1:4" ht="18.75" customHeight="1" x14ac:dyDescent="0.25">
      <c r="A26" s="24"/>
      <c r="B26" s="24"/>
      <c r="C26" s="24"/>
      <c r="D26" s="24"/>
    </row>
    <row r="27" spans="1:4" ht="18.75" customHeight="1" x14ac:dyDescent="0.25">
      <c r="A27" s="24"/>
      <c r="B27" s="24"/>
      <c r="C27" s="24"/>
      <c r="D27" s="24"/>
    </row>
    <row r="28" spans="1:4" ht="18.75" customHeight="1" x14ac:dyDescent="0.25">
      <c r="A28" s="24"/>
      <c r="B28" s="24"/>
      <c r="C28" s="24"/>
      <c r="D28" s="24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sqref="A1:D7"/>
    </sheetView>
  </sheetViews>
  <sheetFormatPr defaultRowHeight="18.75" customHeight="1" x14ac:dyDescent="0.25"/>
  <cols>
    <col min="1" max="1" width="5.140625" customWidth="1"/>
    <col min="2" max="2" width="20.42578125" customWidth="1"/>
    <col min="4" max="4" width="6.42578125" customWidth="1"/>
  </cols>
  <sheetData>
    <row r="1" spans="1:9" ht="18.75" customHeight="1" x14ac:dyDescent="0.25">
      <c r="A1" t="s">
        <v>712</v>
      </c>
      <c r="B1" t="s">
        <v>717</v>
      </c>
      <c r="C1" t="s">
        <v>734</v>
      </c>
      <c r="E1" s="25"/>
      <c r="F1" s="26"/>
      <c r="G1" s="24"/>
      <c r="H1" s="24"/>
      <c r="I1" s="24"/>
    </row>
    <row r="2" spans="1:9" ht="18.75" customHeight="1" x14ac:dyDescent="0.25">
      <c r="A2">
        <v>175077</v>
      </c>
      <c r="B2">
        <v>357</v>
      </c>
      <c r="C2">
        <v>26</v>
      </c>
      <c r="D2">
        <f>C2*0.25</f>
        <v>6.5</v>
      </c>
      <c r="E2" s="25"/>
      <c r="F2" s="26"/>
      <c r="G2" s="24"/>
      <c r="H2" s="24"/>
      <c r="I2" s="24"/>
    </row>
    <row r="3" spans="1:9" ht="18.75" customHeight="1" x14ac:dyDescent="0.25">
      <c r="A3">
        <v>175179</v>
      </c>
      <c r="B3">
        <v>570</v>
      </c>
      <c r="C3">
        <v>27</v>
      </c>
      <c r="D3">
        <f t="shared" ref="D3:D7" si="0">C3*0.25</f>
        <v>6.75</v>
      </c>
      <c r="E3" s="25"/>
      <c r="F3" s="26"/>
      <c r="G3" s="24"/>
      <c r="H3" s="24"/>
      <c r="I3" s="24"/>
    </row>
    <row r="4" spans="1:9" ht="18.75" customHeight="1" x14ac:dyDescent="0.25">
      <c r="A4">
        <v>175203</v>
      </c>
      <c r="B4">
        <v>628</v>
      </c>
      <c r="C4">
        <v>29</v>
      </c>
      <c r="D4">
        <f t="shared" si="0"/>
        <v>7.25</v>
      </c>
      <c r="E4" s="25"/>
      <c r="F4" s="24"/>
      <c r="G4" s="24"/>
      <c r="H4" s="24"/>
      <c r="I4" s="24"/>
    </row>
    <row r="5" spans="1:9" ht="18.75" customHeight="1" x14ac:dyDescent="0.25">
      <c r="A5">
        <v>175250</v>
      </c>
      <c r="B5">
        <v>209</v>
      </c>
      <c r="C5">
        <v>25</v>
      </c>
      <c r="D5">
        <f t="shared" si="0"/>
        <v>6.25</v>
      </c>
      <c r="E5" s="30"/>
      <c r="F5" s="27"/>
      <c r="G5" s="27"/>
      <c r="H5" s="27"/>
      <c r="I5" s="27"/>
    </row>
    <row r="6" spans="1:9" ht="18.75" customHeight="1" x14ac:dyDescent="0.25">
      <c r="A6">
        <v>175267</v>
      </c>
      <c r="B6">
        <v>132</v>
      </c>
      <c r="C6">
        <v>23</v>
      </c>
      <c r="D6">
        <f t="shared" si="0"/>
        <v>5.75</v>
      </c>
      <c r="E6" s="11"/>
      <c r="F6" s="11"/>
      <c r="G6" s="11"/>
      <c r="H6" s="11"/>
      <c r="I6" s="12"/>
    </row>
    <row r="7" spans="1:9" ht="18.75" customHeight="1" x14ac:dyDescent="0.25">
      <c r="A7">
        <v>175316</v>
      </c>
      <c r="B7">
        <v>485</v>
      </c>
      <c r="C7">
        <v>29</v>
      </c>
      <c r="D7">
        <f t="shared" si="0"/>
        <v>7.25</v>
      </c>
      <c r="E7" s="11"/>
      <c r="F7" s="11"/>
      <c r="G7" s="11"/>
      <c r="H7" s="11"/>
      <c r="I7" s="12"/>
    </row>
    <row r="8" spans="1:9" ht="18.75" customHeight="1" x14ac:dyDescent="0.25">
      <c r="A8" s="14"/>
      <c r="B8" s="17"/>
      <c r="C8" s="23"/>
      <c r="D8" s="11"/>
      <c r="E8" s="11"/>
      <c r="F8" s="11"/>
      <c r="G8" s="11"/>
      <c r="H8" s="11"/>
      <c r="I8" s="12"/>
    </row>
    <row r="9" spans="1:9" ht="18.75" customHeight="1" x14ac:dyDescent="0.25">
      <c r="A9" s="14"/>
      <c r="B9" s="17"/>
      <c r="C9" s="23"/>
      <c r="D9" s="11"/>
      <c r="E9" s="11"/>
      <c r="F9" s="11"/>
      <c r="G9" s="11"/>
      <c r="H9" s="11"/>
      <c r="I9" s="12"/>
    </row>
    <row r="10" spans="1:9" ht="18.75" customHeight="1" x14ac:dyDescent="0.25">
      <c r="A10" s="14"/>
      <c r="B10" s="17"/>
      <c r="C10" s="23"/>
      <c r="D10" s="11"/>
      <c r="E10" s="11"/>
      <c r="F10" s="11"/>
      <c r="G10" s="11"/>
      <c r="H10" s="11"/>
      <c r="I10" s="12"/>
    </row>
    <row r="11" spans="1:9" ht="18.75" customHeight="1" x14ac:dyDescent="0.25">
      <c r="A11" s="14"/>
      <c r="B11" s="17"/>
      <c r="C11" s="23"/>
      <c r="D11" s="11"/>
      <c r="E11" s="11"/>
      <c r="F11" s="11"/>
      <c r="G11" s="11"/>
      <c r="H11" s="11"/>
      <c r="I11" s="12"/>
    </row>
    <row r="12" spans="1:9" ht="18.75" customHeight="1" x14ac:dyDescent="0.25">
      <c r="A12" s="14"/>
      <c r="B12" s="17"/>
      <c r="C12" s="23"/>
      <c r="D12" s="11"/>
      <c r="E12" s="11"/>
      <c r="F12" s="11"/>
      <c r="G12" s="11"/>
      <c r="H12" s="11"/>
      <c r="I12" s="12"/>
    </row>
    <row r="13" spans="1:9" ht="18.75" customHeight="1" x14ac:dyDescent="0.25">
      <c r="A13" s="14"/>
      <c r="B13" s="17"/>
      <c r="C13" s="23"/>
      <c r="D13" s="11"/>
      <c r="E13" s="11"/>
      <c r="F13" s="11"/>
      <c r="G13" s="11"/>
      <c r="H13" s="11"/>
      <c r="I13" s="12"/>
    </row>
    <row r="14" spans="1:9" ht="18.75" customHeight="1" x14ac:dyDescent="0.25">
      <c r="A14" s="14"/>
      <c r="B14" s="17"/>
      <c r="C14" s="23"/>
      <c r="D14" s="11"/>
      <c r="E14" s="11"/>
      <c r="F14" s="11"/>
      <c r="G14" s="11"/>
      <c r="H14" s="11"/>
      <c r="I14" s="12"/>
    </row>
    <row r="15" spans="1:9" ht="18.75" customHeight="1" x14ac:dyDescent="0.25">
      <c r="A15" s="14"/>
      <c r="B15" s="17"/>
      <c r="C15" s="23"/>
      <c r="D15" s="11"/>
      <c r="E15" s="11"/>
      <c r="F15" s="11"/>
      <c r="G15" s="11"/>
      <c r="H15" s="11"/>
      <c r="I15" s="12"/>
    </row>
    <row r="17" spans="1:9" ht="18.75" customHeight="1" x14ac:dyDescent="0.25">
      <c r="A17" s="24"/>
      <c r="B17" s="24"/>
      <c r="C17" s="24"/>
      <c r="D17" s="24"/>
      <c r="E17" s="24"/>
      <c r="F17" s="24"/>
      <c r="G17" s="32"/>
      <c r="H17" s="24"/>
      <c r="I17" s="24"/>
    </row>
    <row r="18" spans="1:9" ht="18.75" customHeight="1" x14ac:dyDescent="0.25">
      <c r="A18" s="24"/>
      <c r="B18" s="24"/>
      <c r="C18" s="24"/>
      <c r="D18" s="24"/>
      <c r="E18" s="24"/>
      <c r="F18" s="24"/>
      <c r="G18" s="26"/>
      <c r="H18" s="24"/>
      <c r="I18" s="24"/>
    </row>
    <row r="19" spans="1:9" ht="18.75" customHeight="1" x14ac:dyDescent="0.25">
      <c r="A19" s="24"/>
      <c r="B19" s="24"/>
      <c r="C19" s="24"/>
      <c r="D19" s="24"/>
      <c r="E19" s="24"/>
      <c r="F19" s="24"/>
      <c r="G19" s="26"/>
      <c r="H19" s="24"/>
      <c r="I19" s="24"/>
    </row>
    <row r="20" spans="1:9" ht="18.75" customHeight="1" x14ac:dyDescent="0.25">
      <c r="A20" s="24"/>
      <c r="B20" s="24"/>
      <c r="C20" s="24"/>
      <c r="D20" s="24"/>
      <c r="E20" s="24"/>
      <c r="F20" s="24"/>
      <c r="G20" s="26"/>
      <c r="H20" s="24"/>
      <c r="I20" s="24"/>
    </row>
    <row r="21" spans="1:9" ht="18.75" customHeight="1" x14ac:dyDescent="0.25">
      <c r="A21" s="24"/>
      <c r="B21" s="24"/>
      <c r="C21" s="24"/>
      <c r="D21" s="24"/>
      <c r="E21" s="24"/>
      <c r="F21" s="24"/>
      <c r="G21" s="26"/>
      <c r="H21" s="24"/>
      <c r="I21" s="24"/>
    </row>
    <row r="22" spans="1:9" ht="18.75" customHeight="1" x14ac:dyDescent="0.25">
      <c r="A22" s="24"/>
      <c r="B22" s="24"/>
      <c r="C22" s="24"/>
      <c r="D22" s="24"/>
      <c r="E22" s="24"/>
      <c r="F22" s="24"/>
      <c r="G22" s="26"/>
      <c r="H22" s="24"/>
      <c r="I22" s="2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5"/>
  <sheetViews>
    <sheetView zoomScaleNormal="100" workbookViewId="0">
      <selection activeCell="U18" sqref="A1:XFD1048576"/>
    </sheetView>
  </sheetViews>
  <sheetFormatPr defaultRowHeight="15" x14ac:dyDescent="0.25"/>
  <cols>
    <col min="1" max="1" width="4.42578125" customWidth="1"/>
    <col min="2" max="2" width="21" customWidth="1"/>
    <col min="3" max="3" width="8.5703125" customWidth="1"/>
    <col min="4" max="4" width="6.42578125" customWidth="1"/>
    <col min="5" max="5" width="7.85546875" customWidth="1"/>
  </cols>
  <sheetData>
    <row r="1" spans="1:17" x14ac:dyDescent="0.25">
      <c r="A1" s="1"/>
      <c r="B1" s="1"/>
      <c r="C1" s="1"/>
      <c r="D1" s="1"/>
      <c r="E1" s="1"/>
      <c r="F1" s="2" t="s">
        <v>365</v>
      </c>
      <c r="G1" s="1"/>
      <c r="H1" s="1"/>
      <c r="I1" s="3"/>
      <c r="J1" s="3"/>
      <c r="K1" s="3"/>
      <c r="L1" s="3"/>
      <c r="M1" s="3"/>
      <c r="N1" s="3"/>
      <c r="O1" s="3"/>
      <c r="P1" s="3"/>
      <c r="Q1" s="3"/>
    </row>
    <row r="2" spans="1:17" x14ac:dyDescent="0.25">
      <c r="A2" s="4" t="s">
        <v>0</v>
      </c>
      <c r="B2" s="19" t="s">
        <v>1</v>
      </c>
      <c r="C2" s="20"/>
      <c r="D2" s="15"/>
      <c r="E2" s="17"/>
      <c r="F2" s="17" t="s">
        <v>369</v>
      </c>
      <c r="G2" s="16"/>
      <c r="H2" s="6"/>
      <c r="I2" s="6"/>
      <c r="J2" s="5"/>
      <c r="K2" s="5"/>
      <c r="L2" s="5"/>
      <c r="M2" s="5"/>
      <c r="N2" s="6"/>
      <c r="O2" s="7"/>
      <c r="P2" s="8"/>
      <c r="Q2" s="8"/>
    </row>
    <row r="3" spans="1:17" x14ac:dyDescent="0.25">
      <c r="A3" s="9"/>
      <c r="B3" s="21"/>
      <c r="C3" s="22"/>
      <c r="D3" s="10"/>
      <c r="E3" s="10" t="s">
        <v>712</v>
      </c>
      <c r="F3" s="11" t="s">
        <v>2</v>
      </c>
      <c r="G3" s="11" t="s">
        <v>6</v>
      </c>
      <c r="H3" s="11" t="s">
        <v>7</v>
      </c>
      <c r="I3" s="11" t="s">
        <v>3</v>
      </c>
      <c r="J3" s="11" t="s">
        <v>4</v>
      </c>
      <c r="K3" s="11" t="s">
        <v>5</v>
      </c>
      <c r="L3" s="11" t="s">
        <v>366</v>
      </c>
      <c r="M3" s="11" t="s">
        <v>367</v>
      </c>
      <c r="N3" s="11" t="s">
        <v>368</v>
      </c>
      <c r="O3" s="11"/>
      <c r="P3" s="13"/>
      <c r="Q3" s="13"/>
    </row>
    <row r="4" spans="1:17" x14ac:dyDescent="0.25">
      <c r="A4" s="14" t="s">
        <v>9</v>
      </c>
      <c r="B4" s="17" t="s">
        <v>10</v>
      </c>
      <c r="C4" s="44" t="s">
        <v>8</v>
      </c>
      <c r="D4" s="10"/>
      <c r="E4" s="10"/>
      <c r="F4" s="11"/>
      <c r="G4" s="11"/>
      <c r="H4" s="11"/>
      <c r="I4" s="11"/>
      <c r="J4" s="11"/>
      <c r="K4" s="11"/>
      <c r="L4" s="11"/>
      <c r="M4" s="11"/>
      <c r="N4" s="11"/>
      <c r="O4" s="11"/>
      <c r="P4" s="13"/>
      <c r="Q4" s="13"/>
    </row>
    <row r="5" spans="1:17" x14ac:dyDescent="0.25">
      <c r="A5" s="14" t="s">
        <v>19</v>
      </c>
      <c r="B5" s="17" t="s">
        <v>500</v>
      </c>
      <c r="C5" s="23" t="s">
        <v>371</v>
      </c>
      <c r="D5" s="11" t="s">
        <v>20</v>
      </c>
      <c r="E5" s="11">
        <v>175001</v>
      </c>
      <c r="F5" s="11"/>
      <c r="G5" s="11"/>
      <c r="H5" s="11">
        <f>VLOOKUP(E5,ANH!$A$2:$D$400,4,0)</f>
        <v>4.8000000000000007</v>
      </c>
      <c r="I5" s="12"/>
      <c r="J5" s="12"/>
      <c r="K5" s="12"/>
      <c r="L5" s="12"/>
      <c r="M5" s="12"/>
      <c r="N5" s="12"/>
      <c r="O5" s="12"/>
      <c r="P5" s="12"/>
      <c r="Q5" s="12"/>
    </row>
    <row r="6" spans="1:17" x14ac:dyDescent="0.25">
      <c r="A6" s="14" t="s">
        <v>21</v>
      </c>
      <c r="B6" s="17" t="s">
        <v>501</v>
      </c>
      <c r="C6" s="23" t="s">
        <v>372</v>
      </c>
      <c r="D6" s="11" t="s">
        <v>20</v>
      </c>
      <c r="E6" s="11">
        <v>175033</v>
      </c>
      <c r="F6" s="11">
        <f>VLOOKUP(E6,TO!$A$1:$D$400,4,0)</f>
        <v>8.8000000000000007</v>
      </c>
      <c r="G6" s="11"/>
      <c r="H6" s="11"/>
      <c r="I6" s="12"/>
      <c r="J6" s="12"/>
      <c r="K6" s="12"/>
      <c r="L6" s="12"/>
      <c r="M6" s="12"/>
      <c r="N6" s="12"/>
      <c r="O6" s="12"/>
      <c r="P6" s="12"/>
      <c r="Q6" s="12"/>
    </row>
    <row r="7" spans="1:17" x14ac:dyDescent="0.25">
      <c r="A7" s="14" t="s">
        <v>22</v>
      </c>
      <c r="B7" s="17" t="s">
        <v>502</v>
      </c>
      <c r="C7" s="23" t="s">
        <v>373</v>
      </c>
      <c r="D7" s="11" t="s">
        <v>20</v>
      </c>
      <c r="E7" s="11">
        <v>175041</v>
      </c>
      <c r="F7" s="11"/>
      <c r="G7" s="11"/>
      <c r="H7" s="11"/>
      <c r="I7" s="12"/>
      <c r="J7" s="12">
        <f>VLOOKUP(E7,HOA!$A$2:$D$400,4,0)</f>
        <v>6</v>
      </c>
      <c r="K7" s="12"/>
      <c r="L7" s="12"/>
      <c r="M7" s="12"/>
      <c r="N7" s="12"/>
      <c r="O7" s="12"/>
      <c r="P7" s="12"/>
      <c r="Q7" s="12"/>
    </row>
    <row r="8" spans="1:17" x14ac:dyDescent="0.25">
      <c r="A8" s="14" t="s">
        <v>23</v>
      </c>
      <c r="B8" s="17" t="s">
        <v>503</v>
      </c>
      <c r="C8" s="23" t="s">
        <v>370</v>
      </c>
      <c r="D8" s="11" t="s">
        <v>20</v>
      </c>
      <c r="E8" s="11">
        <v>175060</v>
      </c>
      <c r="F8" s="11">
        <f>VLOOKUP(E8,TO!$A$1:$D$400,4,0)</f>
        <v>4.6000000000000005</v>
      </c>
      <c r="G8" s="11"/>
      <c r="H8" s="11"/>
      <c r="I8" s="12"/>
      <c r="J8" s="12"/>
      <c r="K8" s="12"/>
      <c r="L8" s="12"/>
      <c r="M8" s="12"/>
      <c r="N8" s="12"/>
      <c r="O8" s="12"/>
      <c r="P8" s="12"/>
      <c r="Q8" s="12"/>
    </row>
    <row r="9" spans="1:17" x14ac:dyDescent="0.25">
      <c r="A9" s="14" t="s">
        <v>24</v>
      </c>
      <c r="B9" s="17" t="s">
        <v>504</v>
      </c>
      <c r="C9" s="23" t="s">
        <v>374</v>
      </c>
      <c r="D9" s="11" t="s">
        <v>20</v>
      </c>
      <c r="E9" s="11">
        <v>175084</v>
      </c>
      <c r="F9" s="11"/>
      <c r="G9" s="11"/>
      <c r="H9" s="11"/>
      <c r="I9" s="12"/>
      <c r="J9" s="12"/>
      <c r="K9" s="12">
        <f>VLOOKUP(E9,SINH!$A$2:$D$400,4,0)</f>
        <v>7.5</v>
      </c>
      <c r="L9" s="12"/>
      <c r="M9" s="12"/>
      <c r="N9" s="12"/>
      <c r="O9" s="12"/>
      <c r="P9" s="12"/>
      <c r="Q9" s="12"/>
    </row>
    <row r="10" spans="1:17" x14ac:dyDescent="0.25">
      <c r="A10" s="14" t="s">
        <v>25</v>
      </c>
      <c r="B10" s="17" t="s">
        <v>505</v>
      </c>
      <c r="C10" s="23" t="s">
        <v>375</v>
      </c>
      <c r="D10" s="11" t="s">
        <v>20</v>
      </c>
      <c r="E10" s="11">
        <v>175138</v>
      </c>
      <c r="F10" s="11"/>
      <c r="G10" s="11"/>
      <c r="H10" s="11"/>
      <c r="I10" s="12"/>
      <c r="J10" s="12">
        <f>VLOOKUP(E10,HOA!$A$2:$D$400,4,0)</f>
        <v>7.25</v>
      </c>
      <c r="K10" s="12"/>
      <c r="L10" s="12"/>
      <c r="M10" s="12"/>
      <c r="N10" s="12"/>
      <c r="O10" s="12"/>
      <c r="P10" s="12"/>
      <c r="Q10" s="12"/>
    </row>
    <row r="11" spans="1:17" x14ac:dyDescent="0.25">
      <c r="A11" s="14" t="s">
        <v>26</v>
      </c>
      <c r="B11" s="17" t="s">
        <v>506</v>
      </c>
      <c r="C11" s="23" t="s">
        <v>376</v>
      </c>
      <c r="D11" s="11" t="s">
        <v>20</v>
      </c>
      <c r="E11" s="11">
        <v>175148</v>
      </c>
      <c r="F11" s="11">
        <f>VLOOKUP(E11,TO!$A$1:$D$400,4,0)</f>
        <v>7.6000000000000005</v>
      </c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</row>
    <row r="12" spans="1:17" x14ac:dyDescent="0.25">
      <c r="A12" s="14" t="s">
        <v>27</v>
      </c>
      <c r="B12" s="17" t="s">
        <v>507</v>
      </c>
      <c r="C12" s="23" t="s">
        <v>377</v>
      </c>
      <c r="D12" s="11" t="s">
        <v>20</v>
      </c>
      <c r="E12" s="11">
        <v>175180</v>
      </c>
      <c r="F12" s="11">
        <f>VLOOKUP(E12,TO!$A$1:$D$400,4,0)</f>
        <v>8.8000000000000007</v>
      </c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</row>
    <row r="13" spans="1:17" x14ac:dyDescent="0.25">
      <c r="A13" s="14" t="s">
        <v>28</v>
      </c>
      <c r="B13" s="17" t="s">
        <v>508</v>
      </c>
      <c r="C13" s="23" t="s">
        <v>378</v>
      </c>
      <c r="D13" s="11" t="s">
        <v>20</v>
      </c>
      <c r="E13" s="11">
        <v>175191</v>
      </c>
      <c r="F13" s="11"/>
      <c r="G13" s="11"/>
      <c r="H13" s="11">
        <f>VLOOKUP(E13,ANH!$A$2:$D$400,4,0)</f>
        <v>6.8000000000000007</v>
      </c>
      <c r="I13" s="12"/>
      <c r="J13" s="12"/>
      <c r="K13" s="12"/>
      <c r="L13" s="12"/>
      <c r="M13" s="12"/>
      <c r="N13" s="12"/>
      <c r="O13" s="12"/>
      <c r="P13" s="12"/>
      <c r="Q13" s="12"/>
    </row>
    <row r="14" spans="1:17" x14ac:dyDescent="0.25">
      <c r="A14" s="14" t="s">
        <v>30</v>
      </c>
      <c r="B14" s="17" t="s">
        <v>509</v>
      </c>
      <c r="C14" s="23" t="s">
        <v>379</v>
      </c>
      <c r="D14" s="11" t="s">
        <v>20</v>
      </c>
      <c r="E14" s="11">
        <v>175200</v>
      </c>
      <c r="F14" s="11"/>
      <c r="G14" s="11"/>
      <c r="H14" s="11"/>
      <c r="I14" s="12"/>
      <c r="J14" s="12"/>
      <c r="K14" s="12">
        <f>VLOOKUP(E14,SINH!$A$2:$D$400,4,0)</f>
        <v>2</v>
      </c>
      <c r="L14" s="12"/>
      <c r="M14" s="12"/>
      <c r="N14" s="12"/>
      <c r="O14" s="12"/>
      <c r="P14" s="12"/>
      <c r="Q14" s="12"/>
    </row>
    <row r="15" spans="1:17" x14ac:dyDescent="0.25">
      <c r="A15" s="14" t="s">
        <v>31</v>
      </c>
      <c r="B15" s="17" t="s">
        <v>510</v>
      </c>
      <c r="C15" s="23" t="s">
        <v>380</v>
      </c>
      <c r="D15" s="11" t="s">
        <v>20</v>
      </c>
      <c r="E15" s="11">
        <v>175326</v>
      </c>
      <c r="F15" s="11">
        <f>VLOOKUP(E15,TO!$A$1:$D$400,4,0)</f>
        <v>7.2</v>
      </c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</row>
    <row r="16" spans="1:17" x14ac:dyDescent="0.25">
      <c r="A16" s="14" t="s">
        <v>33</v>
      </c>
      <c r="B16" s="17" t="s">
        <v>511</v>
      </c>
      <c r="C16" s="23" t="s">
        <v>381</v>
      </c>
      <c r="D16" s="11" t="s">
        <v>32</v>
      </c>
      <c r="E16" s="11">
        <v>175019</v>
      </c>
      <c r="F16" s="11"/>
      <c r="G16" s="11"/>
      <c r="H16" s="11">
        <f>VLOOKUP(E16,ANH!$A$2:$D$400,4,0)</f>
        <v>5.8000000000000007</v>
      </c>
      <c r="I16" s="12"/>
      <c r="J16" s="12"/>
      <c r="K16" s="12"/>
      <c r="L16" s="12"/>
      <c r="M16" s="12"/>
      <c r="N16" s="12"/>
      <c r="O16" s="12"/>
      <c r="P16" s="12"/>
      <c r="Q16" s="12"/>
    </row>
    <row r="17" spans="1:17" x14ac:dyDescent="0.25">
      <c r="A17" s="14" t="s">
        <v>34</v>
      </c>
      <c r="B17" s="17" t="s">
        <v>512</v>
      </c>
      <c r="C17" s="23" t="s">
        <v>382</v>
      </c>
      <c r="D17" s="11" t="s">
        <v>32</v>
      </c>
      <c r="E17" s="11">
        <v>175079</v>
      </c>
      <c r="F17" s="11"/>
      <c r="G17" s="11"/>
      <c r="H17" s="11">
        <f>VLOOKUP(E17,ANH!$A$2:$D$400,4,0)</f>
        <v>4.2</v>
      </c>
      <c r="I17" s="12"/>
      <c r="J17" s="12"/>
      <c r="K17" s="12"/>
      <c r="L17" s="12"/>
      <c r="M17" s="12"/>
      <c r="N17" s="12"/>
      <c r="O17" s="12"/>
      <c r="P17" s="12"/>
      <c r="Q17" s="12"/>
    </row>
    <row r="18" spans="1:17" x14ac:dyDescent="0.25">
      <c r="A18" s="14" t="s">
        <v>36</v>
      </c>
      <c r="B18" s="17" t="s">
        <v>513</v>
      </c>
      <c r="C18" s="23" t="s">
        <v>371</v>
      </c>
      <c r="D18" s="11" t="s">
        <v>37</v>
      </c>
      <c r="E18" s="11">
        <v>175002</v>
      </c>
      <c r="F18" s="11">
        <f>VLOOKUP(E18,TO!$A$1:$D$400,4,0)</f>
        <v>8.8000000000000007</v>
      </c>
      <c r="G18" s="11"/>
      <c r="H18" s="11"/>
      <c r="I18" s="12">
        <f>VLOOKUP(E18,LI!$A$2:$D$400,4,0)</f>
        <v>9.25</v>
      </c>
      <c r="J18" s="12">
        <f>VLOOKUP(E18,HOA!$A$2:$D$400,4,0)</f>
        <v>8</v>
      </c>
      <c r="K18" s="12"/>
      <c r="L18" s="12"/>
      <c r="M18" s="12"/>
      <c r="N18" s="12"/>
      <c r="O18" s="12"/>
      <c r="P18" s="12"/>
      <c r="Q18" s="12"/>
    </row>
    <row r="19" spans="1:17" x14ac:dyDescent="0.25">
      <c r="A19" s="14" t="s">
        <v>38</v>
      </c>
      <c r="B19" s="17" t="s">
        <v>14</v>
      </c>
      <c r="C19" s="23" t="s">
        <v>383</v>
      </c>
      <c r="D19" s="11" t="s">
        <v>37</v>
      </c>
      <c r="E19" s="11">
        <v>175004</v>
      </c>
      <c r="F19" s="11">
        <f>VLOOKUP(E19,TO!$A$1:$D$400,4,0)</f>
        <v>8.8000000000000007</v>
      </c>
      <c r="G19" s="11"/>
      <c r="H19" s="11">
        <f>VLOOKUP(E19,ANH!$A$2:$D$400,4,0)</f>
        <v>5.2</v>
      </c>
      <c r="I19" s="12">
        <f>VLOOKUP(E19,LI!$A$2:$D$400,4,0)</f>
        <v>7.5</v>
      </c>
      <c r="J19" s="12">
        <f>VLOOKUP(E19,HOA!$A$2:$D$400,4,0)</f>
        <v>7</v>
      </c>
      <c r="K19" s="12"/>
      <c r="L19" s="12"/>
      <c r="M19" s="12"/>
      <c r="N19" s="12"/>
      <c r="O19" s="12"/>
      <c r="P19" s="12"/>
      <c r="Q19" s="12"/>
    </row>
    <row r="20" spans="1:17" x14ac:dyDescent="0.25">
      <c r="A20" s="14" t="s">
        <v>39</v>
      </c>
      <c r="B20" s="17" t="s">
        <v>514</v>
      </c>
      <c r="C20" s="23" t="s">
        <v>381</v>
      </c>
      <c r="D20" s="11" t="s">
        <v>37</v>
      </c>
      <c r="E20" s="11">
        <v>175020</v>
      </c>
      <c r="F20" s="11">
        <f>VLOOKUP(E20,TO!$A$1:$D$400,4,0)</f>
        <v>9</v>
      </c>
      <c r="G20" s="11"/>
      <c r="H20" s="11"/>
      <c r="I20" s="12">
        <f>VLOOKUP(E20,LI!$A$2:$D$400,4,0)</f>
        <v>7.75</v>
      </c>
      <c r="J20" s="12">
        <f>VLOOKUP(E20,HOA!$A$2:$D$400,4,0)</f>
        <v>8.5</v>
      </c>
      <c r="K20" s="12"/>
      <c r="L20" s="12"/>
      <c r="M20" s="12"/>
      <c r="N20" s="12"/>
      <c r="O20" s="12"/>
      <c r="P20" s="12"/>
      <c r="Q20" s="12"/>
    </row>
    <row r="21" spans="1:17" x14ac:dyDescent="0.25">
      <c r="A21" s="14" t="s">
        <v>40</v>
      </c>
      <c r="B21" s="17" t="s">
        <v>13</v>
      </c>
      <c r="C21" s="23" t="s">
        <v>381</v>
      </c>
      <c r="D21" s="11" t="s">
        <v>37</v>
      </c>
      <c r="E21" s="11">
        <v>175021</v>
      </c>
      <c r="F21" s="11">
        <f>VLOOKUP(E21,TO!$A$1:$D$400,4,0)</f>
        <v>8.8000000000000007</v>
      </c>
      <c r="G21" s="11"/>
      <c r="H21" s="11"/>
      <c r="I21" s="12">
        <f>VLOOKUP(E21,LI!$A$2:$D$400,4,0)</f>
        <v>7.25</v>
      </c>
      <c r="J21" s="12">
        <f>VLOOKUP(E21,HOA!$A$2:$D$400,4,0)</f>
        <v>7.75</v>
      </c>
      <c r="K21" s="12">
        <f>VLOOKUP(E21,SINH!$A$2:$D$400,4,0)</f>
        <v>9</v>
      </c>
      <c r="L21" s="12"/>
      <c r="M21" s="12"/>
      <c r="N21" s="12"/>
      <c r="O21" s="12"/>
      <c r="P21" s="12"/>
      <c r="Q21" s="12"/>
    </row>
    <row r="22" spans="1:17" x14ac:dyDescent="0.25">
      <c r="A22" s="14" t="s">
        <v>41</v>
      </c>
      <c r="B22" s="17" t="s">
        <v>13</v>
      </c>
      <c r="C22" s="23" t="s">
        <v>384</v>
      </c>
      <c r="D22" s="11" t="s">
        <v>37</v>
      </c>
      <c r="E22" s="11">
        <v>175026</v>
      </c>
      <c r="F22" s="11">
        <f>VLOOKUP(E22,TO!$A$1:$D$400,4,0)</f>
        <v>7.4</v>
      </c>
      <c r="G22" s="11"/>
      <c r="H22" s="11"/>
      <c r="I22" s="12">
        <f>VLOOKUP(E22,LI!$A$2:$D$400,4,0)</f>
        <v>7</v>
      </c>
      <c r="J22" s="12">
        <f>VLOOKUP(E22,HOA!$A$2:$D$400,4,0)</f>
        <v>6.5</v>
      </c>
      <c r="K22" s="12"/>
      <c r="L22" s="12"/>
      <c r="M22" s="12"/>
      <c r="N22" s="12"/>
      <c r="O22" s="12"/>
      <c r="P22" s="12"/>
      <c r="Q22" s="12"/>
    </row>
    <row r="23" spans="1:17" x14ac:dyDescent="0.25">
      <c r="A23" s="14" t="s">
        <v>42</v>
      </c>
      <c r="B23" s="17" t="s">
        <v>515</v>
      </c>
      <c r="C23" s="23" t="s">
        <v>385</v>
      </c>
      <c r="D23" s="11" t="s">
        <v>37</v>
      </c>
      <c r="E23" s="11">
        <v>175027</v>
      </c>
      <c r="F23" s="11">
        <f>VLOOKUP(E23,TO!$A$1:$D$400,4,0)</f>
        <v>8.8000000000000007</v>
      </c>
      <c r="G23" s="11"/>
      <c r="H23" s="11"/>
      <c r="I23" s="12">
        <f>VLOOKUP(E23,LI!$A$2:$D$400,4,0)</f>
        <v>6.5</v>
      </c>
      <c r="J23" s="12">
        <f>VLOOKUP(E23,HOA!$A$2:$D$400,4,0)</f>
        <v>6</v>
      </c>
      <c r="K23" s="12"/>
      <c r="L23" s="12"/>
      <c r="M23" s="12"/>
      <c r="N23" s="12"/>
      <c r="O23" s="12"/>
      <c r="P23" s="12"/>
      <c r="Q23" s="12"/>
    </row>
    <row r="24" spans="1:17" x14ac:dyDescent="0.25">
      <c r="A24" s="14" t="s">
        <v>43</v>
      </c>
      <c r="B24" s="17" t="s">
        <v>516</v>
      </c>
      <c r="C24" s="23" t="s">
        <v>385</v>
      </c>
      <c r="D24" s="11" t="s">
        <v>37</v>
      </c>
      <c r="E24" s="11">
        <v>175028</v>
      </c>
      <c r="F24" s="11">
        <f>VLOOKUP(E24,TO!$A$1:$D$400,4,0)</f>
        <v>9</v>
      </c>
      <c r="G24" s="11"/>
      <c r="H24" s="11"/>
      <c r="I24" s="12">
        <f>VLOOKUP(E24,LI!$A$2:$D$400,4,0)</f>
        <v>6.25</v>
      </c>
      <c r="J24" s="12">
        <f>VLOOKUP(E24,HOA!$A$2:$D$400,4,0)</f>
        <v>9.25</v>
      </c>
      <c r="K24" s="12">
        <f>VLOOKUP(E24,SINH!$A$2:$D$400,4,0)</f>
        <v>9</v>
      </c>
      <c r="L24" s="12"/>
      <c r="M24" s="12"/>
      <c r="N24" s="12"/>
      <c r="O24" s="12"/>
      <c r="P24" s="12"/>
      <c r="Q24" s="12"/>
    </row>
    <row r="25" spans="1:17" x14ac:dyDescent="0.25">
      <c r="A25" s="14" t="s">
        <v>44</v>
      </c>
      <c r="B25" s="17" t="s">
        <v>517</v>
      </c>
      <c r="C25" s="23" t="s">
        <v>386</v>
      </c>
      <c r="D25" s="11" t="s">
        <v>37</v>
      </c>
      <c r="E25" s="11">
        <v>175039</v>
      </c>
      <c r="F25" s="11">
        <f>VLOOKUP(E25,TO!$A$1:$D$400,4,0)</f>
        <v>8.2000000000000011</v>
      </c>
      <c r="G25" s="11"/>
      <c r="H25" s="11"/>
      <c r="I25" s="12"/>
      <c r="J25" s="12">
        <f>VLOOKUP(E25,HOA!$A$2:$D$400,4,0)</f>
        <v>9</v>
      </c>
      <c r="K25" s="12">
        <f>VLOOKUP(E25,SINH!$A$2:$D$400,4,0)</f>
        <v>8.25</v>
      </c>
      <c r="L25" s="12"/>
      <c r="M25" s="12"/>
      <c r="N25" s="12"/>
      <c r="O25" s="12"/>
      <c r="P25" s="12"/>
      <c r="Q25" s="12"/>
    </row>
    <row r="26" spans="1:17" x14ac:dyDescent="0.25">
      <c r="A26" s="14" t="s">
        <v>45</v>
      </c>
      <c r="B26" s="17" t="s">
        <v>518</v>
      </c>
      <c r="C26" s="23" t="s">
        <v>387</v>
      </c>
      <c r="D26" s="11" t="s">
        <v>37</v>
      </c>
      <c r="E26" s="11">
        <v>175046</v>
      </c>
      <c r="F26" s="11">
        <f>VLOOKUP(E26,TO!$A$1:$D$400,4,0)</f>
        <v>9</v>
      </c>
      <c r="G26" s="11"/>
      <c r="H26" s="11"/>
      <c r="I26" s="12">
        <f>VLOOKUP(E26,LI!$A$2:$D$400,4,0)</f>
        <v>9</v>
      </c>
      <c r="J26" s="12">
        <f>VLOOKUP(E26,HOA!$A$2:$D$400,4,0)</f>
        <v>7.75</v>
      </c>
      <c r="K26" s="12"/>
      <c r="L26" s="12"/>
      <c r="M26" s="12"/>
      <c r="N26" s="12"/>
      <c r="O26" s="12"/>
      <c r="P26" s="12"/>
      <c r="Q26" s="12"/>
    </row>
    <row r="27" spans="1:17" x14ac:dyDescent="0.25">
      <c r="A27" s="14" t="s">
        <v>46</v>
      </c>
      <c r="B27" s="17" t="s">
        <v>519</v>
      </c>
      <c r="C27" s="23" t="s">
        <v>388</v>
      </c>
      <c r="D27" s="11" t="s">
        <v>37</v>
      </c>
      <c r="E27" s="11">
        <v>175050</v>
      </c>
      <c r="F27" s="11">
        <f>VLOOKUP(E27,TO!$A$1:$D$400,4,0)</f>
        <v>8.8000000000000007</v>
      </c>
      <c r="G27" s="11"/>
      <c r="H27" s="11"/>
      <c r="I27" s="12">
        <f>VLOOKUP(E27,LI!$A$2:$D$400,4,0)</f>
        <v>9</v>
      </c>
      <c r="J27" s="12">
        <f>VLOOKUP(E27,HOA!$A$2:$D$400,4,0)</f>
        <v>7.25</v>
      </c>
      <c r="K27" s="12"/>
      <c r="L27" s="12"/>
      <c r="M27" s="12"/>
      <c r="N27" s="12"/>
      <c r="O27" s="12"/>
      <c r="P27" s="12"/>
      <c r="Q27" s="12"/>
    </row>
    <row r="28" spans="1:17" x14ac:dyDescent="0.25">
      <c r="A28" s="14" t="s">
        <v>47</v>
      </c>
      <c r="B28" s="17" t="s">
        <v>520</v>
      </c>
      <c r="C28" s="23" t="s">
        <v>389</v>
      </c>
      <c r="D28" s="11" t="s">
        <v>37</v>
      </c>
      <c r="E28" s="11">
        <v>175066</v>
      </c>
      <c r="F28" s="11">
        <f>VLOOKUP(E28,TO!$A$1:$D$400,4,0)</f>
        <v>7.6000000000000005</v>
      </c>
      <c r="G28" s="11"/>
      <c r="H28" s="11"/>
      <c r="I28" s="12">
        <f>VLOOKUP(E28,LI!$A$2:$D$400,4,0)</f>
        <v>7.25</v>
      </c>
      <c r="J28" s="12">
        <f>VLOOKUP(E28,HOA!$A$2:$D$400,4,0)</f>
        <v>8</v>
      </c>
      <c r="K28" s="12"/>
      <c r="L28" s="12"/>
      <c r="M28" s="12"/>
      <c r="N28" s="12"/>
      <c r="O28" s="12"/>
      <c r="P28" s="12"/>
      <c r="Q28" s="12"/>
    </row>
    <row r="29" spans="1:17" x14ac:dyDescent="0.25">
      <c r="A29" s="14" t="s">
        <v>48</v>
      </c>
      <c r="B29" s="17" t="s">
        <v>521</v>
      </c>
      <c r="C29" s="23" t="s">
        <v>389</v>
      </c>
      <c r="D29" s="11" t="s">
        <v>37</v>
      </c>
      <c r="E29" s="11">
        <v>175067</v>
      </c>
      <c r="F29" s="11">
        <f>VLOOKUP(E29,TO!$A$1:$D$400,4,0)</f>
        <v>8.4</v>
      </c>
      <c r="G29" s="11"/>
      <c r="H29" s="11"/>
      <c r="I29" s="12">
        <f>VLOOKUP(E29,LI!$A$2:$D$400,4,0)</f>
        <v>7.25</v>
      </c>
      <c r="J29" s="12">
        <f>VLOOKUP(E29,HOA!$A$2:$D$400,4,0)</f>
        <v>7.5</v>
      </c>
      <c r="K29" s="12"/>
      <c r="L29" s="12"/>
      <c r="M29" s="12"/>
      <c r="N29" s="12"/>
      <c r="O29" s="12"/>
      <c r="P29" s="12"/>
      <c r="Q29" s="12"/>
    </row>
    <row r="30" spans="1:17" x14ac:dyDescent="0.25">
      <c r="A30" s="14" t="s">
        <v>49</v>
      </c>
      <c r="B30" s="17" t="s">
        <v>522</v>
      </c>
      <c r="C30" s="23" t="s">
        <v>390</v>
      </c>
      <c r="D30" s="11" t="s">
        <v>37</v>
      </c>
      <c r="E30" s="11">
        <v>175071</v>
      </c>
      <c r="F30" s="11">
        <f>VLOOKUP(E30,TO!$A$1:$D$400,4,0)</f>
        <v>9.4</v>
      </c>
      <c r="G30" s="11"/>
      <c r="H30" s="11"/>
      <c r="I30" s="12">
        <f>VLOOKUP(E30,LI!$A$2:$D$400,4,0)</f>
        <v>6.75</v>
      </c>
      <c r="J30" s="12">
        <f>VLOOKUP(E30,HOA!$A$2:$D$400,4,0)</f>
        <v>8.75</v>
      </c>
      <c r="K30" s="12">
        <f>VLOOKUP(E30,SINH!$A$2:$D$400,4,0)</f>
        <v>9.5</v>
      </c>
      <c r="L30" s="12"/>
      <c r="M30" s="12"/>
      <c r="N30" s="12"/>
      <c r="O30" s="12"/>
      <c r="P30" s="12"/>
      <c r="Q30" s="12"/>
    </row>
    <row r="31" spans="1:17" x14ac:dyDescent="0.25">
      <c r="A31" s="14" t="s">
        <v>50</v>
      </c>
      <c r="B31" s="17" t="s">
        <v>523</v>
      </c>
      <c r="C31" s="23" t="s">
        <v>391</v>
      </c>
      <c r="D31" s="11" t="s">
        <v>37</v>
      </c>
      <c r="E31" s="11">
        <v>175097</v>
      </c>
      <c r="F31" s="11">
        <f>VLOOKUP(E31,TO!$A$1:$D$400,4,0)</f>
        <v>8.4</v>
      </c>
      <c r="G31" s="11"/>
      <c r="H31" s="11"/>
      <c r="I31" s="12">
        <f>VLOOKUP(E31,LI!$A$2:$D$400,4,0)</f>
        <v>7.75</v>
      </c>
      <c r="J31" s="12">
        <f>VLOOKUP(E31,HOA!$A$2:$D$400,4,0)</f>
        <v>7.25</v>
      </c>
      <c r="K31" s="12"/>
      <c r="L31" s="12"/>
      <c r="M31" s="12"/>
      <c r="N31" s="12"/>
      <c r="O31" s="12"/>
      <c r="P31" s="12"/>
      <c r="Q31" s="12"/>
    </row>
    <row r="32" spans="1:17" x14ac:dyDescent="0.25">
      <c r="A32" s="14" t="s">
        <v>51</v>
      </c>
      <c r="B32" s="17" t="s">
        <v>524</v>
      </c>
      <c r="C32" s="23" t="s">
        <v>392</v>
      </c>
      <c r="D32" s="11" t="s">
        <v>37</v>
      </c>
      <c r="E32" s="11">
        <v>175107</v>
      </c>
      <c r="F32" s="11">
        <f>VLOOKUP(E32,TO!$A$1:$D$400,4,0)</f>
        <v>8.6</v>
      </c>
      <c r="G32" s="11"/>
      <c r="H32" s="11"/>
      <c r="I32" s="12">
        <f>VLOOKUP(E32,LI!$A$2:$D$400,4,0)</f>
        <v>6.25</v>
      </c>
      <c r="J32" s="12">
        <f>VLOOKUP(E32,HOA!$A$2:$D$400,4,0)</f>
        <v>7.5</v>
      </c>
      <c r="K32" s="12"/>
      <c r="L32" s="12"/>
      <c r="M32" s="12"/>
      <c r="N32" s="12"/>
      <c r="O32" s="12"/>
      <c r="P32" s="12"/>
      <c r="Q32" s="12"/>
    </row>
    <row r="33" spans="1:17" x14ac:dyDescent="0.25">
      <c r="A33" s="14" t="s">
        <v>52</v>
      </c>
      <c r="B33" s="17" t="s">
        <v>525</v>
      </c>
      <c r="C33" s="23" t="s">
        <v>393</v>
      </c>
      <c r="D33" s="11" t="s">
        <v>37</v>
      </c>
      <c r="E33" s="11">
        <v>175118</v>
      </c>
      <c r="F33" s="11">
        <f>VLOOKUP(E33,TO!$A$1:$D$400,4,0)</f>
        <v>7</v>
      </c>
      <c r="G33" s="11"/>
      <c r="H33" s="11"/>
      <c r="I33" s="12">
        <f>VLOOKUP(E33,LI!$A$2:$D$400,4,0)</f>
        <v>7</v>
      </c>
      <c r="J33" s="12">
        <f>VLOOKUP(E33,HOA!$A$2:$D$400,4,0)</f>
        <v>6.5</v>
      </c>
      <c r="K33" s="12"/>
      <c r="L33" s="12"/>
      <c r="M33" s="12"/>
      <c r="N33" s="12"/>
      <c r="O33" s="12"/>
      <c r="P33" s="12"/>
      <c r="Q33" s="12"/>
    </row>
    <row r="34" spans="1:17" x14ac:dyDescent="0.25">
      <c r="A34" s="14" t="s">
        <v>53</v>
      </c>
      <c r="B34" s="17" t="s">
        <v>526</v>
      </c>
      <c r="C34" s="23" t="s">
        <v>394</v>
      </c>
      <c r="D34" s="11" t="s">
        <v>37</v>
      </c>
      <c r="E34" s="11">
        <v>175141</v>
      </c>
      <c r="F34" s="11">
        <f>VLOOKUP(E34,TO!$A$1:$D$400,4,0)</f>
        <v>7</v>
      </c>
      <c r="G34" s="11"/>
      <c r="H34" s="11"/>
      <c r="I34" s="12">
        <f>VLOOKUP(E34,LI!$A$2:$D$400,4,0)</f>
        <v>6.5</v>
      </c>
      <c r="J34" s="12">
        <f>VLOOKUP(E34,HOA!$A$2:$D$400,4,0)</f>
        <v>5.5</v>
      </c>
      <c r="K34" s="12"/>
      <c r="L34" s="12"/>
      <c r="M34" s="12"/>
      <c r="N34" s="12"/>
      <c r="O34" s="12"/>
      <c r="P34" s="12"/>
      <c r="Q34" s="12"/>
    </row>
    <row r="35" spans="1:17" x14ac:dyDescent="0.25">
      <c r="A35" s="14" t="s">
        <v>54</v>
      </c>
      <c r="B35" s="17" t="s">
        <v>527</v>
      </c>
      <c r="C35" s="23" t="s">
        <v>395</v>
      </c>
      <c r="D35" s="11" t="s">
        <v>37</v>
      </c>
      <c r="E35" s="11">
        <v>175144</v>
      </c>
      <c r="F35" s="11">
        <f>VLOOKUP(E35,TO!$A$1:$D$400,4,0)</f>
        <v>9</v>
      </c>
      <c r="G35" s="11"/>
      <c r="H35" s="11"/>
      <c r="I35" s="12">
        <f>VLOOKUP(E35,LI!$A$2:$D$400,4,0)</f>
        <v>7.25</v>
      </c>
      <c r="J35" s="12">
        <f>VLOOKUP(E35,HOA!$A$2:$D$400,4,0)</f>
        <v>7.5</v>
      </c>
      <c r="K35" s="12"/>
      <c r="L35" s="12"/>
      <c r="M35" s="12"/>
      <c r="N35" s="12"/>
      <c r="O35" s="12"/>
      <c r="P35" s="12"/>
      <c r="Q35" s="12"/>
    </row>
    <row r="36" spans="1:17" x14ac:dyDescent="0.25">
      <c r="A36" s="14" t="s">
        <v>55</v>
      </c>
      <c r="B36" s="17" t="s">
        <v>528</v>
      </c>
      <c r="C36" s="23" t="s">
        <v>396</v>
      </c>
      <c r="D36" s="11" t="s">
        <v>37</v>
      </c>
      <c r="E36" s="11">
        <v>175145</v>
      </c>
      <c r="F36" s="11">
        <f>VLOOKUP(E36,TO!$A$1:$D$400,4,0)</f>
        <v>8.2000000000000011</v>
      </c>
      <c r="G36" s="11"/>
      <c r="H36" s="11"/>
      <c r="I36" s="12">
        <f>VLOOKUP(E36,LI!$A$2:$D$400,4,0)</f>
        <v>7.25</v>
      </c>
      <c r="J36" s="12">
        <f>VLOOKUP(E36,HOA!$A$2:$D$400,4,0)</f>
        <v>8.25</v>
      </c>
      <c r="K36" s="12"/>
      <c r="L36" s="12"/>
      <c r="M36" s="12"/>
      <c r="N36" s="12"/>
      <c r="O36" s="12"/>
      <c r="P36" s="12"/>
      <c r="Q36" s="12"/>
    </row>
    <row r="37" spans="1:17" x14ac:dyDescent="0.25">
      <c r="A37" s="14" t="s">
        <v>56</v>
      </c>
      <c r="B37" s="17" t="s">
        <v>529</v>
      </c>
      <c r="C37" s="23" t="s">
        <v>397</v>
      </c>
      <c r="D37" s="11" t="s">
        <v>37</v>
      </c>
      <c r="E37" s="11">
        <v>175151</v>
      </c>
      <c r="F37" s="11">
        <f>VLOOKUP(E37,TO!$A$1:$D$400,4,0)</f>
        <v>7</v>
      </c>
      <c r="G37" s="11"/>
      <c r="H37" s="11"/>
      <c r="I37" s="12">
        <f>VLOOKUP(E37,LI!$A$2:$D$400,4,0)</f>
        <v>7.25</v>
      </c>
      <c r="J37" s="12">
        <f>VLOOKUP(E37,HOA!$A$2:$D$400,4,0)</f>
        <v>7</v>
      </c>
      <c r="K37" s="12"/>
      <c r="L37" s="12"/>
      <c r="M37" s="12"/>
      <c r="N37" s="12"/>
      <c r="O37" s="12"/>
      <c r="P37" s="12"/>
      <c r="Q37" s="12"/>
    </row>
    <row r="38" spans="1:17" x14ac:dyDescent="0.25">
      <c r="A38" s="14" t="s">
        <v>57</v>
      </c>
      <c r="B38" s="17" t="s">
        <v>530</v>
      </c>
      <c r="C38" s="23" t="s">
        <v>398</v>
      </c>
      <c r="D38" s="11" t="s">
        <v>37</v>
      </c>
      <c r="E38" s="11">
        <v>175155</v>
      </c>
      <c r="F38" s="11">
        <f>VLOOKUP(E38,TO!$A$1:$D$400,4,0)</f>
        <v>8.4</v>
      </c>
      <c r="G38" s="11"/>
      <c r="H38" s="11"/>
      <c r="I38" s="12">
        <f>VLOOKUP(E38,LI!$A$2:$D$400,4,0)</f>
        <v>4.75</v>
      </c>
      <c r="J38" s="12">
        <f>VLOOKUP(E38,HOA!$A$2:$D$400,4,0)</f>
        <v>8.75</v>
      </c>
      <c r="K38" s="12">
        <f>VLOOKUP(E38,SINH!$A$2:$D$400,4,0)</f>
        <v>8.75</v>
      </c>
      <c r="L38" s="12"/>
      <c r="M38" s="12"/>
      <c r="N38" s="12"/>
      <c r="O38" s="12"/>
      <c r="P38" s="12"/>
      <c r="Q38" s="12"/>
    </row>
    <row r="39" spans="1:17" x14ac:dyDescent="0.25">
      <c r="A39" s="14" t="s">
        <v>58</v>
      </c>
      <c r="B39" s="17" t="s">
        <v>531</v>
      </c>
      <c r="C39" s="23" t="s">
        <v>398</v>
      </c>
      <c r="D39" s="11" t="s">
        <v>37</v>
      </c>
      <c r="E39" s="11">
        <v>175156</v>
      </c>
      <c r="F39" s="11">
        <f>VLOOKUP(E39,TO!$A$1:$D$400,4,0)</f>
        <v>9</v>
      </c>
      <c r="G39" s="11"/>
      <c r="H39" s="11"/>
      <c r="I39" s="12">
        <f>VLOOKUP(E39,LI!$A$2:$D$400,4,0)</f>
        <v>8.25</v>
      </c>
      <c r="J39" s="12">
        <f>VLOOKUP(E39,HOA!$A$2:$D$400,4,0)</f>
        <v>8.5</v>
      </c>
      <c r="K39" s="12"/>
      <c r="L39" s="12"/>
      <c r="M39" s="12"/>
      <c r="N39" s="12"/>
      <c r="O39" s="12"/>
      <c r="P39" s="12"/>
      <c r="Q39" s="12"/>
    </row>
    <row r="40" spans="1:17" x14ac:dyDescent="0.25">
      <c r="A40" s="14" t="s">
        <v>59</v>
      </c>
      <c r="B40" s="17" t="s">
        <v>532</v>
      </c>
      <c r="C40" s="23" t="s">
        <v>398</v>
      </c>
      <c r="D40" s="11" t="s">
        <v>37</v>
      </c>
      <c r="E40" s="11">
        <v>175157</v>
      </c>
      <c r="F40" s="11">
        <f>VLOOKUP(E40,TO!$A$1:$D$400,4,0)</f>
        <v>8</v>
      </c>
      <c r="G40" s="11"/>
      <c r="H40" s="11"/>
      <c r="I40" s="12">
        <f>VLOOKUP(E40,LI!$A$2:$D$400,4,0)</f>
        <v>7.75</v>
      </c>
      <c r="J40" s="12">
        <f>VLOOKUP(E40,HOA!$A$2:$D$400,4,0)</f>
        <v>6.25</v>
      </c>
      <c r="K40" s="12"/>
      <c r="L40" s="12"/>
      <c r="M40" s="12"/>
      <c r="N40" s="12"/>
      <c r="O40" s="12"/>
      <c r="P40" s="12"/>
      <c r="Q40" s="12"/>
    </row>
    <row r="41" spans="1:17" x14ac:dyDescent="0.25">
      <c r="A41" s="14" t="s">
        <v>60</v>
      </c>
      <c r="B41" s="17" t="s">
        <v>533</v>
      </c>
      <c r="C41" s="23" t="s">
        <v>398</v>
      </c>
      <c r="D41" s="11" t="s">
        <v>37</v>
      </c>
      <c r="E41" s="11">
        <v>175158</v>
      </c>
      <c r="F41" s="11">
        <f>VLOOKUP(E41,TO!$A$1:$D$400,4,0)</f>
        <v>8.6</v>
      </c>
      <c r="G41" s="11"/>
      <c r="H41" s="11">
        <f>VLOOKUP(E41,ANH!$A$2:$D$400,4,0)</f>
        <v>5.4</v>
      </c>
      <c r="I41" s="12"/>
      <c r="J41" s="12">
        <f>VLOOKUP(E41,HOA!$A$2:$D$400,4,0)</f>
        <v>8.25</v>
      </c>
      <c r="K41" s="12">
        <f>VLOOKUP(E41,SINH!$A$2:$D$400,4,0)</f>
        <v>9.5</v>
      </c>
      <c r="L41" s="12"/>
      <c r="M41" s="12"/>
      <c r="N41" s="12"/>
      <c r="O41" s="12"/>
      <c r="P41" s="12"/>
      <c r="Q41" s="12"/>
    </row>
    <row r="42" spans="1:17" x14ac:dyDescent="0.25">
      <c r="A42" s="14" t="s">
        <v>61</v>
      </c>
      <c r="B42" s="17" t="s">
        <v>534</v>
      </c>
      <c r="C42" s="23" t="s">
        <v>398</v>
      </c>
      <c r="D42" s="11" t="s">
        <v>37</v>
      </c>
      <c r="E42" s="11">
        <v>175159</v>
      </c>
      <c r="F42" s="11">
        <f>VLOOKUP(E42,TO!$A$1:$D$400,4,0)</f>
        <v>9.2000000000000011</v>
      </c>
      <c r="G42" s="11"/>
      <c r="H42" s="11"/>
      <c r="I42" s="12">
        <f>VLOOKUP(E42,LI!$A$2:$D$400,4,0)</f>
        <v>8.75</v>
      </c>
      <c r="J42" s="12">
        <f>VLOOKUP(E42,HOA!$A$2:$D$400,4,0)</f>
        <v>8.25</v>
      </c>
      <c r="K42" s="12"/>
      <c r="L42" s="12"/>
      <c r="M42" s="12"/>
      <c r="N42" s="12"/>
      <c r="O42" s="12"/>
      <c r="P42" s="12"/>
      <c r="Q42" s="12"/>
    </row>
    <row r="43" spans="1:17" x14ac:dyDescent="0.25">
      <c r="A43" s="14" t="s">
        <v>62</v>
      </c>
      <c r="B43" s="17" t="s">
        <v>535</v>
      </c>
      <c r="C43" s="23" t="s">
        <v>398</v>
      </c>
      <c r="D43" s="11" t="s">
        <v>37</v>
      </c>
      <c r="E43" s="11">
        <v>175160</v>
      </c>
      <c r="F43" s="11">
        <f>VLOOKUP(E43,TO!$A$1:$D$400,4,0)</f>
        <v>7.6000000000000005</v>
      </c>
      <c r="G43" s="11"/>
      <c r="H43" s="11">
        <f>VLOOKUP(E43,ANH!$A$2:$D$400,4,0)</f>
        <v>3.4000000000000004</v>
      </c>
      <c r="I43" s="12">
        <f>VLOOKUP(E43,LI!$A$2:$D$400,4,0)</f>
        <v>8</v>
      </c>
      <c r="J43" s="12">
        <f>VLOOKUP(E43,HOA!$A$2:$D$400,4,0)</f>
        <v>7.25</v>
      </c>
      <c r="K43" s="12"/>
      <c r="L43" s="12"/>
      <c r="M43" s="12"/>
      <c r="N43" s="12"/>
      <c r="O43" s="12"/>
      <c r="P43" s="12"/>
      <c r="Q43" s="12"/>
    </row>
    <row r="44" spans="1:17" x14ac:dyDescent="0.25">
      <c r="A44" s="14" t="s">
        <v>63</v>
      </c>
      <c r="B44" s="17" t="s">
        <v>536</v>
      </c>
      <c r="C44" s="23" t="s">
        <v>399</v>
      </c>
      <c r="D44" s="11" t="s">
        <v>37</v>
      </c>
      <c r="E44" s="11">
        <v>175171</v>
      </c>
      <c r="F44" s="11">
        <f>VLOOKUP(E44,TO!$A$1:$D$400,4,0)</f>
        <v>8.2000000000000011</v>
      </c>
      <c r="G44" s="11"/>
      <c r="H44" s="11"/>
      <c r="I44" s="12">
        <f>VLOOKUP(E44,LI!$A$2:$D$400,4,0)</f>
        <v>8.25</v>
      </c>
      <c r="J44" s="12">
        <f>VLOOKUP(E44,HOA!$A$2:$D$400,4,0)</f>
        <v>9</v>
      </c>
      <c r="K44" s="12"/>
      <c r="L44" s="12"/>
      <c r="M44" s="12"/>
      <c r="N44" s="12"/>
      <c r="O44" s="12"/>
      <c r="P44" s="12"/>
      <c r="Q44" s="12"/>
    </row>
    <row r="45" spans="1:17" x14ac:dyDescent="0.25">
      <c r="A45" s="14" t="s">
        <v>64</v>
      </c>
      <c r="B45" s="17" t="s">
        <v>534</v>
      </c>
      <c r="C45" s="23" t="s">
        <v>377</v>
      </c>
      <c r="D45" s="11" t="s">
        <v>37</v>
      </c>
      <c r="E45" s="11">
        <v>175181</v>
      </c>
      <c r="F45" s="11">
        <f>VLOOKUP(E45,TO!$A$1:$D$400,4,0)</f>
        <v>8.2000000000000011</v>
      </c>
      <c r="G45" s="11">
        <v>8</v>
      </c>
      <c r="H45" s="11">
        <f>VLOOKUP(E45,ANH!$A$2:$D$400,4,0)</f>
        <v>8</v>
      </c>
      <c r="I45" s="12"/>
      <c r="J45" s="12"/>
      <c r="K45" s="12"/>
      <c r="L45" s="12"/>
      <c r="M45" s="12"/>
      <c r="N45" s="12"/>
      <c r="O45" s="12"/>
      <c r="P45" s="12"/>
      <c r="Q45" s="12"/>
    </row>
    <row r="46" spans="1:17" x14ac:dyDescent="0.25">
      <c r="A46" s="14" t="s">
        <v>65</v>
      </c>
      <c r="B46" s="17" t="s">
        <v>537</v>
      </c>
      <c r="C46" s="23" t="s">
        <v>400</v>
      </c>
      <c r="D46" s="11" t="s">
        <v>37</v>
      </c>
      <c r="E46" s="11">
        <v>175196</v>
      </c>
      <c r="F46" s="11">
        <f>VLOOKUP(E46,TO!$A$1:$D$400,4,0)</f>
        <v>8.6</v>
      </c>
      <c r="G46" s="11"/>
      <c r="H46" s="11"/>
      <c r="I46" s="12">
        <f>VLOOKUP(E46,LI!$A$2:$D$400,4,0)</f>
        <v>6.25</v>
      </c>
      <c r="J46" s="12">
        <f>VLOOKUP(E46,HOA!$A$2:$D$400,4,0)</f>
        <v>7</v>
      </c>
      <c r="K46" s="12">
        <f>VLOOKUP(E46,SINH!$A$2:$D$400,4,0)</f>
        <v>8.25</v>
      </c>
      <c r="L46" s="12"/>
      <c r="M46" s="12"/>
      <c r="N46" s="12"/>
      <c r="O46" s="12"/>
      <c r="P46" s="12"/>
      <c r="Q46" s="12"/>
    </row>
    <row r="47" spans="1:17" x14ac:dyDescent="0.25">
      <c r="A47" s="14" t="s">
        <v>66</v>
      </c>
      <c r="B47" s="17" t="s">
        <v>538</v>
      </c>
      <c r="C47" s="23" t="s">
        <v>400</v>
      </c>
      <c r="D47" s="11" t="s">
        <v>37</v>
      </c>
      <c r="E47" s="11">
        <v>175197</v>
      </c>
      <c r="F47" s="11">
        <f>VLOOKUP(E47,TO!$A$1:$D$400,4,0)</f>
        <v>9</v>
      </c>
      <c r="G47" s="11">
        <v>7.25</v>
      </c>
      <c r="H47" s="11">
        <f>VLOOKUP(E47,ANH!$A$2:$D$400,4,0)</f>
        <v>8</v>
      </c>
      <c r="I47" s="12"/>
      <c r="J47" s="12"/>
      <c r="K47" s="12"/>
      <c r="L47" s="12"/>
      <c r="M47" s="12"/>
      <c r="N47" s="12"/>
      <c r="O47" s="12"/>
      <c r="P47" s="12"/>
      <c r="Q47" s="12"/>
    </row>
    <row r="48" spans="1:17" x14ac:dyDescent="0.25">
      <c r="A48" s="14" t="s">
        <v>67</v>
      </c>
      <c r="B48" s="17" t="s">
        <v>539</v>
      </c>
      <c r="C48" s="23" t="s">
        <v>379</v>
      </c>
      <c r="D48" s="11" t="s">
        <v>37</v>
      </c>
      <c r="E48" s="11">
        <v>175201</v>
      </c>
      <c r="F48" s="11">
        <f>VLOOKUP(E48,TO!$A$1:$D$400,4,0)</f>
        <v>9</v>
      </c>
      <c r="G48" s="11"/>
      <c r="H48" s="11"/>
      <c r="I48" s="12">
        <f>VLOOKUP(E48,LI!$A$2:$D$400,4,0)</f>
        <v>7.75</v>
      </c>
      <c r="J48" s="12">
        <f>VLOOKUP(E48,HOA!$A$2:$D$400,4,0)</f>
        <v>7.25</v>
      </c>
      <c r="K48" s="12"/>
      <c r="L48" s="12"/>
      <c r="M48" s="12"/>
      <c r="N48" s="12"/>
      <c r="O48" s="12"/>
      <c r="P48" s="12"/>
      <c r="Q48" s="12"/>
    </row>
    <row r="49" spans="1:17" x14ac:dyDescent="0.25">
      <c r="A49" s="14" t="s">
        <v>68</v>
      </c>
      <c r="B49" s="17" t="s">
        <v>540</v>
      </c>
      <c r="C49" s="23" t="s">
        <v>401</v>
      </c>
      <c r="D49" s="11" t="s">
        <v>37</v>
      </c>
      <c r="E49" s="11">
        <v>175208</v>
      </c>
      <c r="F49" s="11">
        <f>VLOOKUP(E49,TO!$A$1:$D$400,4,0)</f>
        <v>8.4</v>
      </c>
      <c r="G49" s="11"/>
      <c r="H49" s="11"/>
      <c r="I49" s="12">
        <f>VLOOKUP(E49,LI!$A$2:$D$400,4,0)</f>
        <v>8</v>
      </c>
      <c r="J49" s="12">
        <f>VLOOKUP(E49,HOA!$A$2:$D$400,4,0)</f>
        <v>8.5</v>
      </c>
      <c r="K49" s="12"/>
      <c r="L49" s="12"/>
      <c r="M49" s="12"/>
      <c r="N49" s="12"/>
      <c r="O49" s="12"/>
      <c r="P49" s="12"/>
      <c r="Q49" s="12"/>
    </row>
    <row r="50" spans="1:17" x14ac:dyDescent="0.25">
      <c r="A50" s="14" t="s">
        <v>69</v>
      </c>
      <c r="B50" s="17" t="s">
        <v>541</v>
      </c>
      <c r="C50" s="23" t="s">
        <v>402</v>
      </c>
      <c r="D50" s="11" t="s">
        <v>37</v>
      </c>
      <c r="E50" s="11">
        <v>175210</v>
      </c>
      <c r="F50" s="11">
        <f>VLOOKUP(E50,TO!$A$1:$D$400,4,0)</f>
        <v>7.8000000000000007</v>
      </c>
      <c r="G50" s="11"/>
      <c r="H50" s="11"/>
      <c r="I50" s="12">
        <f>VLOOKUP(E50,LI!$A$2:$D$400,4,0)</f>
        <v>7.75</v>
      </c>
      <c r="J50" s="12">
        <f>VLOOKUP(E50,HOA!$A$2:$D$400,4,0)</f>
        <v>8</v>
      </c>
      <c r="K50" s="12"/>
      <c r="L50" s="12"/>
      <c r="M50" s="12"/>
      <c r="N50" s="12"/>
      <c r="O50" s="12"/>
      <c r="P50" s="12"/>
      <c r="Q50" s="12"/>
    </row>
    <row r="51" spans="1:17" x14ac:dyDescent="0.25">
      <c r="A51" s="14" t="s">
        <v>70</v>
      </c>
      <c r="B51" s="17" t="s">
        <v>542</v>
      </c>
      <c r="C51" s="23" t="s">
        <v>403</v>
      </c>
      <c r="D51" s="11" t="s">
        <v>37</v>
      </c>
      <c r="E51" s="11">
        <v>175223</v>
      </c>
      <c r="F51" s="11">
        <f>VLOOKUP(E51,TO!$A$1:$D$400,4,0)</f>
        <v>9.2000000000000011</v>
      </c>
      <c r="G51" s="11"/>
      <c r="H51" s="11"/>
      <c r="I51" s="12">
        <f>VLOOKUP(E51,LI!$A$2:$D$400,4,0)</f>
        <v>8.75</v>
      </c>
      <c r="J51" s="12">
        <f>VLOOKUP(E51,HOA!$A$2:$D$400,4,0)</f>
        <v>9.25</v>
      </c>
      <c r="K51" s="12"/>
      <c r="L51" s="12"/>
      <c r="M51" s="12"/>
      <c r="N51" s="12"/>
      <c r="O51" s="12"/>
      <c r="P51" s="12"/>
      <c r="Q51" s="12"/>
    </row>
    <row r="52" spans="1:17" x14ac:dyDescent="0.25">
      <c r="A52" s="14" t="s">
        <v>71</v>
      </c>
      <c r="B52" s="17" t="s">
        <v>543</v>
      </c>
      <c r="C52" s="23" t="s">
        <v>404</v>
      </c>
      <c r="D52" s="11" t="s">
        <v>37</v>
      </c>
      <c r="E52" s="11">
        <v>175236</v>
      </c>
      <c r="F52" s="11">
        <f>VLOOKUP(E52,TO!$A$1:$D$400,4,0)</f>
        <v>8.6</v>
      </c>
      <c r="G52" s="11"/>
      <c r="H52" s="11"/>
      <c r="I52" s="12">
        <f>VLOOKUP(E52,LI!$A$2:$D$400,4,0)</f>
        <v>7</v>
      </c>
      <c r="J52" s="12">
        <f>VLOOKUP(E52,HOA!$A$2:$D$400,4,0)</f>
        <v>9</v>
      </c>
      <c r="K52" s="12"/>
      <c r="L52" s="12"/>
      <c r="M52" s="12"/>
      <c r="N52" s="12"/>
      <c r="O52" s="12"/>
      <c r="P52" s="12"/>
      <c r="Q52" s="12"/>
    </row>
    <row r="53" spans="1:17" x14ac:dyDescent="0.25">
      <c r="A53" s="14" t="s">
        <v>72</v>
      </c>
      <c r="B53" s="17" t="s">
        <v>544</v>
      </c>
      <c r="C53" s="23" t="s">
        <v>405</v>
      </c>
      <c r="D53" s="11" t="s">
        <v>37</v>
      </c>
      <c r="E53" s="11">
        <v>175240</v>
      </c>
      <c r="F53" s="11">
        <f>VLOOKUP(E53,TO!$A$1:$D$400,4,0)</f>
        <v>7.2</v>
      </c>
      <c r="G53" s="11">
        <v>5.25</v>
      </c>
      <c r="H53" s="11">
        <f>VLOOKUP(E53,ANH!$A$2:$D$400,4,0)</f>
        <v>6.4</v>
      </c>
      <c r="I53" s="12"/>
      <c r="J53" s="12"/>
      <c r="K53" s="12"/>
      <c r="L53" s="12"/>
      <c r="M53" s="12"/>
      <c r="N53" s="12"/>
      <c r="O53" s="12"/>
      <c r="P53" s="12"/>
      <c r="Q53" s="12"/>
    </row>
    <row r="54" spans="1:17" x14ac:dyDescent="0.25">
      <c r="A54" s="14" t="s">
        <v>73</v>
      </c>
      <c r="B54" s="17" t="s">
        <v>545</v>
      </c>
      <c r="C54" s="23" t="s">
        <v>406</v>
      </c>
      <c r="D54" s="11" t="s">
        <v>37</v>
      </c>
      <c r="E54" s="11">
        <v>175252</v>
      </c>
      <c r="F54" s="11">
        <f>VLOOKUP(E54,TO!$A$1:$D$400,4,0)</f>
        <v>8.6</v>
      </c>
      <c r="G54" s="11"/>
      <c r="H54" s="11"/>
      <c r="I54" s="12">
        <f>VLOOKUP(E54,LI!$A$2:$D$400,4,0)</f>
        <v>6.75</v>
      </c>
      <c r="J54" s="12">
        <f>VLOOKUP(E54,HOA!$A$2:$D$400,4,0)</f>
        <v>7.5</v>
      </c>
      <c r="K54" s="12"/>
      <c r="L54" s="12"/>
      <c r="M54" s="12"/>
      <c r="N54" s="12"/>
      <c r="O54" s="12"/>
      <c r="P54" s="12"/>
      <c r="Q54" s="12"/>
    </row>
    <row r="55" spans="1:17" x14ac:dyDescent="0.25">
      <c r="A55" s="14" t="s">
        <v>74</v>
      </c>
      <c r="B55" s="17" t="s">
        <v>546</v>
      </c>
      <c r="C55" s="23" t="s">
        <v>407</v>
      </c>
      <c r="D55" s="11" t="s">
        <v>37</v>
      </c>
      <c r="E55" s="11">
        <v>175291</v>
      </c>
      <c r="F55" s="11"/>
      <c r="G55" s="11"/>
      <c r="H55" s="11"/>
      <c r="I55" s="12">
        <f>VLOOKUP(E55,LI!$A$2:$D$400,4,0)</f>
        <v>7.5</v>
      </c>
      <c r="J55" s="12">
        <f>VLOOKUP(E55,HOA!$A$2:$D$400,4,0)</f>
        <v>6</v>
      </c>
      <c r="K55" s="12"/>
      <c r="L55" s="12"/>
      <c r="M55" s="12"/>
      <c r="N55" s="12"/>
      <c r="O55" s="12"/>
      <c r="P55" s="12"/>
      <c r="Q55" s="12"/>
    </row>
    <row r="56" spans="1:17" x14ac:dyDescent="0.25">
      <c r="A56" s="14" t="s">
        <v>75</v>
      </c>
      <c r="B56" s="17" t="s">
        <v>547</v>
      </c>
      <c r="C56" s="23" t="s">
        <v>408</v>
      </c>
      <c r="D56" s="11" t="s">
        <v>37</v>
      </c>
      <c r="E56" s="11">
        <v>175292</v>
      </c>
      <c r="F56" s="11">
        <f>VLOOKUP(E56,TO!$A$1:$D$400,4,0)</f>
        <v>8.2000000000000011</v>
      </c>
      <c r="G56" s="11"/>
      <c r="H56" s="11"/>
      <c r="I56" s="12">
        <f>VLOOKUP(E56,LI!$A$2:$D$400,4,0)</f>
        <v>8.5</v>
      </c>
      <c r="J56" s="12">
        <f>VLOOKUP(E56,HOA!$A$2:$D$400,4,0)</f>
        <v>7.75</v>
      </c>
      <c r="K56" s="12"/>
      <c r="L56" s="12"/>
      <c r="M56" s="12"/>
      <c r="N56" s="12"/>
      <c r="O56" s="12"/>
      <c r="P56" s="12"/>
      <c r="Q56" s="12"/>
    </row>
    <row r="57" spans="1:17" x14ac:dyDescent="0.25">
      <c r="A57" s="14" t="s">
        <v>76</v>
      </c>
      <c r="B57" s="17" t="s">
        <v>548</v>
      </c>
      <c r="C57" s="23" t="s">
        <v>408</v>
      </c>
      <c r="D57" s="11" t="s">
        <v>37</v>
      </c>
      <c r="E57" s="11">
        <v>175293</v>
      </c>
      <c r="F57" s="11">
        <f>VLOOKUP(E57,TO!$A$1:$D$400,4,0)</f>
        <v>8.4</v>
      </c>
      <c r="G57" s="11"/>
      <c r="H57" s="11"/>
      <c r="I57" s="12">
        <f>VLOOKUP(E57,LI!$A$2:$D$400,4,0)</f>
        <v>6</v>
      </c>
      <c r="J57" s="12">
        <f>VLOOKUP(E57,HOA!$A$2:$D$400,4,0)</f>
        <v>7.75</v>
      </c>
      <c r="K57" s="12"/>
      <c r="L57" s="12"/>
      <c r="M57" s="12"/>
      <c r="N57" s="12"/>
      <c r="O57" s="12"/>
      <c r="P57" s="12"/>
      <c r="Q57" s="12"/>
    </row>
    <row r="58" spans="1:17" x14ac:dyDescent="0.25">
      <c r="A58" s="14" t="s">
        <v>77</v>
      </c>
      <c r="B58" s="17" t="s">
        <v>549</v>
      </c>
      <c r="C58" s="23" t="s">
        <v>409</v>
      </c>
      <c r="D58" s="11" t="s">
        <v>37</v>
      </c>
      <c r="E58" s="11">
        <v>175309</v>
      </c>
      <c r="F58" s="11">
        <f>VLOOKUP(E58,TO!$A$1:$D$400,4,0)</f>
        <v>7.8000000000000007</v>
      </c>
      <c r="G58" s="11"/>
      <c r="H58" s="11"/>
      <c r="I58" s="12">
        <f>VLOOKUP(E58,LI!$A$2:$D$400,4,0)</f>
        <v>7.5</v>
      </c>
      <c r="J58" s="12">
        <f>VLOOKUP(E58,HOA!$A$2:$D$400,4,0)</f>
        <v>7.5</v>
      </c>
      <c r="K58" s="12"/>
      <c r="L58" s="12"/>
      <c r="M58" s="12"/>
      <c r="N58" s="12"/>
      <c r="O58" s="12"/>
      <c r="P58" s="12"/>
      <c r="Q58" s="12"/>
    </row>
    <row r="59" spans="1:17" x14ac:dyDescent="0.25">
      <c r="A59" s="14" t="s">
        <v>78</v>
      </c>
      <c r="B59" s="17" t="s">
        <v>550</v>
      </c>
      <c r="C59" s="23" t="s">
        <v>410</v>
      </c>
      <c r="D59" s="11" t="s">
        <v>37</v>
      </c>
      <c r="E59" s="11">
        <v>175310</v>
      </c>
      <c r="F59" s="11">
        <f>VLOOKUP(E59,TO!$A$1:$D$400,4,0)</f>
        <v>7.4</v>
      </c>
      <c r="G59" s="11"/>
      <c r="H59" s="11"/>
      <c r="I59" s="12">
        <f>VLOOKUP(E59,LI!$A$2:$D$400,4,0)</f>
        <v>6.75</v>
      </c>
      <c r="J59" s="12">
        <f>VLOOKUP(E59,HOA!$A$2:$D$400,4,0)</f>
        <v>6</v>
      </c>
      <c r="K59" s="12"/>
      <c r="L59" s="12"/>
      <c r="M59" s="12"/>
      <c r="N59" s="12"/>
      <c r="O59" s="12"/>
      <c r="P59" s="12"/>
      <c r="Q59" s="12"/>
    </row>
    <row r="60" spans="1:17" x14ac:dyDescent="0.25">
      <c r="A60" s="14" t="s">
        <v>79</v>
      </c>
      <c r="B60" s="17" t="s">
        <v>551</v>
      </c>
      <c r="C60" s="23" t="s">
        <v>411</v>
      </c>
      <c r="D60" s="11" t="s">
        <v>37</v>
      </c>
      <c r="E60" s="11">
        <v>175319</v>
      </c>
      <c r="F60" s="11">
        <f>VLOOKUP(E60,TO!$A$1:$D$400,4,0)</f>
        <v>7.8000000000000007</v>
      </c>
      <c r="G60" s="11"/>
      <c r="H60" s="11"/>
      <c r="I60" s="12">
        <f>VLOOKUP(E60,LI!$A$2:$D$400,4,0)</f>
        <v>7</v>
      </c>
      <c r="J60" s="12">
        <f>VLOOKUP(E60,HOA!$A$2:$D$400,4,0)</f>
        <v>5.5</v>
      </c>
      <c r="K60" s="12"/>
      <c r="L60" s="12"/>
      <c r="M60" s="12"/>
      <c r="N60" s="12"/>
      <c r="O60" s="12"/>
      <c r="P60" s="12"/>
      <c r="Q60" s="12"/>
    </row>
    <row r="61" spans="1:17" x14ac:dyDescent="0.25">
      <c r="A61" s="14" t="s">
        <v>80</v>
      </c>
      <c r="B61" s="17" t="s">
        <v>552</v>
      </c>
      <c r="C61" s="23" t="s">
        <v>411</v>
      </c>
      <c r="D61" s="11" t="s">
        <v>37</v>
      </c>
      <c r="E61" s="11">
        <v>175320</v>
      </c>
      <c r="F61" s="11">
        <f>VLOOKUP(E61,TO!$A$1:$D$400,4,0)</f>
        <v>7.8000000000000007</v>
      </c>
      <c r="G61" s="11"/>
      <c r="H61" s="11"/>
      <c r="I61" s="12">
        <f>VLOOKUP(E61,LI!$A$2:$D$400,4,0)</f>
        <v>7.25</v>
      </c>
      <c r="J61" s="12">
        <f>VLOOKUP(E61,HOA!$A$2:$D$400,4,0)</f>
        <v>8.25</v>
      </c>
      <c r="K61" s="12"/>
      <c r="L61" s="12"/>
      <c r="M61" s="12"/>
      <c r="N61" s="12"/>
      <c r="O61" s="12"/>
      <c r="P61" s="12"/>
      <c r="Q61" s="12"/>
    </row>
    <row r="62" spans="1:17" x14ac:dyDescent="0.25">
      <c r="A62" s="14" t="s">
        <v>81</v>
      </c>
      <c r="B62" s="17" t="s">
        <v>553</v>
      </c>
      <c r="C62" s="23" t="s">
        <v>411</v>
      </c>
      <c r="D62" s="11" t="s">
        <v>37</v>
      </c>
      <c r="E62" s="11">
        <v>175321</v>
      </c>
      <c r="F62" s="11">
        <f>VLOOKUP(E62,TO!$A$1:$D$400,4,0)</f>
        <v>8.2000000000000011</v>
      </c>
      <c r="G62" s="11"/>
      <c r="H62" s="11"/>
      <c r="I62" s="12">
        <f>VLOOKUP(E62,LI!$A$2:$D$400,4,0)</f>
        <v>6.25</v>
      </c>
      <c r="J62" s="12">
        <f>VLOOKUP(E62,HOA!$A$2:$D$400,4,0)</f>
        <v>7.25</v>
      </c>
      <c r="K62" s="12"/>
      <c r="L62" s="12"/>
      <c r="M62" s="12"/>
      <c r="N62" s="12"/>
      <c r="O62" s="12"/>
      <c r="P62" s="12"/>
      <c r="Q62" s="12"/>
    </row>
    <row r="63" spans="1:17" x14ac:dyDescent="0.25">
      <c r="A63" s="14" t="s">
        <v>82</v>
      </c>
      <c r="B63" s="17" t="s">
        <v>554</v>
      </c>
      <c r="C63" s="23" t="s">
        <v>383</v>
      </c>
      <c r="D63" s="11" t="s">
        <v>83</v>
      </c>
      <c r="E63" s="11">
        <v>175005</v>
      </c>
      <c r="F63" s="11">
        <f>VLOOKUP(E63,TO!$A$1:$D$400,4,0)</f>
        <v>7.6000000000000005</v>
      </c>
      <c r="G63" s="11">
        <v>6</v>
      </c>
      <c r="H63" s="11">
        <f>VLOOKUP(E63,ANH!$A$2:$D$400,4,0)</f>
        <v>3.8000000000000003</v>
      </c>
      <c r="I63" s="12">
        <f>VLOOKUP(E63,LI!$A$2:$D$400,4,0)</f>
        <v>7.5</v>
      </c>
      <c r="J63" s="12"/>
      <c r="K63" s="12"/>
      <c r="L63" s="12"/>
      <c r="M63" s="12"/>
      <c r="N63" s="12"/>
      <c r="O63" s="12"/>
      <c r="P63" s="12"/>
      <c r="Q63" s="12"/>
    </row>
    <row r="64" spans="1:17" x14ac:dyDescent="0.25">
      <c r="A64" s="14" t="s">
        <v>84</v>
      </c>
      <c r="B64" s="17" t="s">
        <v>13</v>
      </c>
      <c r="C64" s="23" t="s">
        <v>383</v>
      </c>
      <c r="D64" s="11" t="s">
        <v>83</v>
      </c>
      <c r="E64" s="11">
        <v>175006</v>
      </c>
      <c r="F64" s="11">
        <f>VLOOKUP(E64,TO!$A$1:$D$400,4,0)</f>
        <v>8</v>
      </c>
      <c r="G64" s="11"/>
      <c r="H64" s="11"/>
      <c r="I64" s="12">
        <f>VLOOKUP(E64,LI!$A$2:$D$400,4,0)</f>
        <v>6.25</v>
      </c>
      <c r="J64" s="12">
        <f>VLOOKUP(E64,HOA!$A$2:$D$400,4,0)</f>
        <v>7</v>
      </c>
      <c r="K64" s="12"/>
      <c r="L64" s="12"/>
      <c r="M64" s="12"/>
      <c r="N64" s="12"/>
      <c r="O64" s="12"/>
      <c r="P64" s="12"/>
      <c r="Q64" s="12"/>
    </row>
    <row r="65" spans="1:17" x14ac:dyDescent="0.25">
      <c r="A65" s="14" t="s">
        <v>85</v>
      </c>
      <c r="B65" s="17" t="s">
        <v>555</v>
      </c>
      <c r="C65" s="23" t="s">
        <v>383</v>
      </c>
      <c r="D65" s="11" t="s">
        <v>83</v>
      </c>
      <c r="E65" s="11">
        <v>175007</v>
      </c>
      <c r="F65" s="11">
        <f>VLOOKUP(E65,TO!$A$1:$D$400,4,0)</f>
        <v>6.8000000000000007</v>
      </c>
      <c r="G65" s="11"/>
      <c r="H65" s="11"/>
      <c r="I65" s="12">
        <f>VLOOKUP(E65,LI!$A$2:$D$400,4,0)</f>
        <v>4.75</v>
      </c>
      <c r="J65" s="12">
        <f>VLOOKUP(E65,HOA!$A$2:$D$400,4,0)</f>
        <v>3.75</v>
      </c>
      <c r="K65" s="12"/>
      <c r="L65" s="12"/>
      <c r="M65" s="12"/>
      <c r="N65" s="12"/>
      <c r="O65" s="12"/>
      <c r="P65" s="12"/>
      <c r="Q65" s="12"/>
    </row>
    <row r="66" spans="1:17" x14ac:dyDescent="0.25">
      <c r="A66" s="14" t="s">
        <v>86</v>
      </c>
      <c r="B66" s="17" t="s">
        <v>556</v>
      </c>
      <c r="C66" s="23" t="s">
        <v>372</v>
      </c>
      <c r="D66" s="11" t="s">
        <v>83</v>
      </c>
      <c r="E66" s="11">
        <v>175034</v>
      </c>
      <c r="F66" s="11">
        <f>VLOOKUP(E66,TO!$A$1:$D$400,4,0)</f>
        <v>7.4</v>
      </c>
      <c r="G66" s="11"/>
      <c r="H66" s="11"/>
      <c r="I66" s="12"/>
      <c r="J66" s="12">
        <f>VLOOKUP(E66,HOA!$A$2:$D$400,4,0)</f>
        <v>5.5</v>
      </c>
      <c r="K66" s="12">
        <f>VLOOKUP(E66,SINH!$A$2:$D$400,4,0)</f>
        <v>6.25</v>
      </c>
      <c r="L66" s="12"/>
      <c r="M66" s="12"/>
      <c r="N66" s="12"/>
      <c r="O66" s="12"/>
      <c r="P66" s="12"/>
      <c r="Q66" s="12"/>
    </row>
    <row r="67" spans="1:17" x14ac:dyDescent="0.25">
      <c r="A67" s="14" t="s">
        <v>87</v>
      </c>
      <c r="B67" s="17" t="s">
        <v>557</v>
      </c>
      <c r="C67" s="23" t="s">
        <v>386</v>
      </c>
      <c r="D67" s="11" t="s">
        <v>83</v>
      </c>
      <c r="E67" s="11">
        <v>175040</v>
      </c>
      <c r="F67" s="11">
        <f>VLOOKUP(E67,TO!$A$1:$D$400,4,0)</f>
        <v>6.6000000000000005</v>
      </c>
      <c r="G67" s="11"/>
      <c r="H67" s="11">
        <f>VLOOKUP(E67,ANH!$A$2:$D$400,4,0)</f>
        <v>3.4000000000000004</v>
      </c>
      <c r="I67" s="12">
        <f>VLOOKUP(E67,LI!$A$2:$D$400,4,0)</f>
        <v>5.25</v>
      </c>
      <c r="J67" s="12"/>
      <c r="K67" s="12"/>
      <c r="L67" s="12"/>
      <c r="M67" s="12"/>
      <c r="N67" s="12"/>
      <c r="O67" s="12"/>
      <c r="P67" s="12"/>
      <c r="Q67" s="12"/>
    </row>
    <row r="68" spans="1:17" x14ac:dyDescent="0.25">
      <c r="A68" s="14" t="s">
        <v>91</v>
      </c>
      <c r="B68" s="17" t="s">
        <v>561</v>
      </c>
      <c r="C68" s="23" t="s">
        <v>414</v>
      </c>
      <c r="D68" s="11" t="s">
        <v>83</v>
      </c>
      <c r="E68" s="11">
        <v>175051</v>
      </c>
      <c r="F68" s="11">
        <f>VLOOKUP(E68,TO!$A$1:$D$400,4,0)</f>
        <v>8</v>
      </c>
      <c r="G68" s="11"/>
      <c r="H68" s="11"/>
      <c r="I68" s="12">
        <f>VLOOKUP(E68,LI!$A$2:$D$400,4,0)</f>
        <v>7</v>
      </c>
      <c r="J68" s="12">
        <f>VLOOKUP(E68,HOA!$A$2:$D$400,4,0)</f>
        <v>6.5</v>
      </c>
      <c r="K68" s="12"/>
      <c r="L68" s="12"/>
      <c r="M68" s="12"/>
      <c r="N68" s="12"/>
      <c r="O68" s="12"/>
      <c r="P68" s="12"/>
      <c r="Q68" s="12"/>
    </row>
    <row r="69" spans="1:17" x14ac:dyDescent="0.25">
      <c r="A69" s="14" t="s">
        <v>88</v>
      </c>
      <c r="B69" s="17" t="s">
        <v>558</v>
      </c>
      <c r="C69" s="23" t="s">
        <v>412</v>
      </c>
      <c r="D69" s="11" t="s">
        <v>83</v>
      </c>
      <c r="E69" s="11">
        <v>175056</v>
      </c>
      <c r="F69" s="11">
        <f>VLOOKUP(E69,TO!$A$1:$D$400,4,0)</f>
        <v>8.8000000000000007</v>
      </c>
      <c r="G69" s="11"/>
      <c r="H69" s="11"/>
      <c r="I69" s="12">
        <f>VLOOKUP(E69,LI!$A$2:$D$400,4,0)</f>
        <v>6.75</v>
      </c>
      <c r="J69" s="12">
        <f>VLOOKUP(E69,HOA!$A$2:$D$400,4,0)</f>
        <v>8</v>
      </c>
      <c r="K69" s="12"/>
      <c r="L69" s="12"/>
      <c r="M69" s="12"/>
      <c r="N69" s="12"/>
      <c r="O69" s="12"/>
      <c r="P69" s="12"/>
      <c r="Q69" s="12"/>
    </row>
    <row r="70" spans="1:17" x14ac:dyDescent="0.25">
      <c r="A70" s="14" t="s">
        <v>90</v>
      </c>
      <c r="B70" s="17" t="s">
        <v>560</v>
      </c>
      <c r="C70" s="23" t="s">
        <v>370</v>
      </c>
      <c r="D70" s="11" t="s">
        <v>83</v>
      </c>
      <c r="E70" s="11">
        <v>175061</v>
      </c>
      <c r="F70" s="11">
        <f>VLOOKUP(E70,TO!$A$1:$D$400,4,0)</f>
        <v>9</v>
      </c>
      <c r="G70" s="11"/>
      <c r="H70" s="11"/>
      <c r="I70" s="12">
        <f>VLOOKUP(E70,LI!$A$2:$D$400,4,0)</f>
        <v>7.25</v>
      </c>
      <c r="J70" s="12">
        <f>VLOOKUP(E70,HOA!$A$2:$D$400,4,0)</f>
        <v>7.5</v>
      </c>
      <c r="K70" s="12"/>
      <c r="L70" s="12"/>
      <c r="M70" s="12"/>
      <c r="N70" s="12"/>
      <c r="O70" s="12"/>
      <c r="P70" s="12"/>
      <c r="Q70" s="12"/>
    </row>
    <row r="71" spans="1:17" x14ac:dyDescent="0.25">
      <c r="A71" s="14" t="s">
        <v>89</v>
      </c>
      <c r="B71" s="17" t="s">
        <v>559</v>
      </c>
      <c r="C71" s="23" t="s">
        <v>413</v>
      </c>
      <c r="D71" s="11" t="s">
        <v>83</v>
      </c>
      <c r="E71" s="11">
        <v>175065</v>
      </c>
      <c r="F71" s="11">
        <f>VLOOKUP(E71,TO!$A$1:$D$400,4,0)</f>
        <v>9</v>
      </c>
      <c r="G71" s="11"/>
      <c r="H71" s="11"/>
      <c r="I71" s="12">
        <f>VLOOKUP(E71,LI!$A$2:$D$400,4,0)</f>
        <v>5.25</v>
      </c>
      <c r="J71" s="12">
        <f>VLOOKUP(E71,HOA!$A$2:$D$400,4,0)</f>
        <v>6.75</v>
      </c>
      <c r="K71" s="12">
        <f>VLOOKUP(E71,SINH!$A$2:$D$400,4,0)</f>
        <v>3.5</v>
      </c>
      <c r="L71" s="12"/>
      <c r="M71" s="12"/>
      <c r="N71" s="12"/>
      <c r="O71" s="12"/>
      <c r="P71" s="12"/>
      <c r="Q71" s="12"/>
    </row>
    <row r="72" spans="1:17" x14ac:dyDescent="0.25">
      <c r="A72" s="14" t="s">
        <v>92</v>
      </c>
      <c r="B72" s="17" t="s">
        <v>562</v>
      </c>
      <c r="C72" s="23" t="s">
        <v>390</v>
      </c>
      <c r="D72" s="11" t="s">
        <v>83</v>
      </c>
      <c r="E72" s="11">
        <v>175072</v>
      </c>
      <c r="F72" s="11">
        <f>VLOOKUP(E72,TO!$A$1:$D$400,4,0)</f>
        <v>7.8000000000000007</v>
      </c>
      <c r="G72" s="11"/>
      <c r="H72" s="11"/>
      <c r="I72" s="12"/>
      <c r="J72" s="12">
        <f>VLOOKUP(E72,HOA!$A$2:$D$400,4,0)</f>
        <v>6.75</v>
      </c>
      <c r="K72" s="12">
        <f>VLOOKUP(E72,SINH!$A$2:$D$400,4,0)</f>
        <v>8</v>
      </c>
      <c r="L72" s="12"/>
      <c r="M72" s="12"/>
      <c r="N72" s="12"/>
      <c r="O72" s="12"/>
      <c r="P72" s="12"/>
      <c r="Q72" s="12"/>
    </row>
    <row r="73" spans="1:17" x14ac:dyDescent="0.25">
      <c r="A73" s="14" t="s">
        <v>93</v>
      </c>
      <c r="B73" s="17" t="s">
        <v>517</v>
      </c>
      <c r="C73" s="23" t="s">
        <v>390</v>
      </c>
      <c r="D73" s="11" t="s">
        <v>83</v>
      </c>
      <c r="E73" s="11">
        <v>175073</v>
      </c>
      <c r="F73" s="11">
        <f>VLOOKUP(E73,TO!$A$1:$D$400,4,0)</f>
        <v>8.6</v>
      </c>
      <c r="G73" s="11"/>
      <c r="H73" s="11"/>
      <c r="I73" s="12">
        <f>VLOOKUP(E73,LI!$A$2:$D$400,4,0)</f>
        <v>6.75</v>
      </c>
      <c r="J73" s="12">
        <f>VLOOKUP(E73,HOA!$A$2:$D$400,4,0)</f>
        <v>7.5</v>
      </c>
      <c r="K73" s="12"/>
      <c r="L73" s="12"/>
      <c r="M73" s="12"/>
      <c r="N73" s="12"/>
      <c r="O73" s="12"/>
      <c r="P73" s="12"/>
      <c r="Q73" s="12"/>
    </row>
    <row r="74" spans="1:17" x14ac:dyDescent="0.25">
      <c r="A74" s="14" t="s">
        <v>94</v>
      </c>
      <c r="B74" s="17" t="s">
        <v>517</v>
      </c>
      <c r="C74" s="23" t="s">
        <v>390</v>
      </c>
      <c r="D74" s="11" t="s">
        <v>83</v>
      </c>
      <c r="E74" s="11">
        <v>175074</v>
      </c>
      <c r="F74" s="11">
        <f>VLOOKUP(E74,TO!$A$1:$D$400,4,0)</f>
        <v>8</v>
      </c>
      <c r="G74" s="11"/>
      <c r="H74" s="11"/>
      <c r="I74" s="12">
        <f>VLOOKUP(E74,LI!$A$2:$D$400,4,0)</f>
        <v>7</v>
      </c>
      <c r="J74" s="12">
        <f>VLOOKUP(E74,HOA!$A$2:$D$400,4,0)</f>
        <v>6</v>
      </c>
      <c r="K74" s="12"/>
      <c r="L74" s="12"/>
      <c r="M74" s="12"/>
      <c r="N74" s="12"/>
      <c r="O74" s="12"/>
      <c r="P74" s="12"/>
      <c r="Q74" s="12"/>
    </row>
    <row r="75" spans="1:17" x14ac:dyDescent="0.25">
      <c r="A75" s="14" t="s">
        <v>95</v>
      </c>
      <c r="B75" s="17" t="s">
        <v>563</v>
      </c>
      <c r="C75" s="23" t="s">
        <v>382</v>
      </c>
      <c r="D75" s="11" t="s">
        <v>83</v>
      </c>
      <c r="E75" s="11">
        <v>175080</v>
      </c>
      <c r="F75" s="11">
        <f>VLOOKUP(E75,TO!$A$1:$D$400,4,0)</f>
        <v>7.4</v>
      </c>
      <c r="G75" s="11"/>
      <c r="H75" s="11"/>
      <c r="I75" s="12">
        <f>VLOOKUP(E75,LI!$A$2:$D$400,4,0)</f>
        <v>6</v>
      </c>
      <c r="J75" s="12">
        <f>VLOOKUP(E75,HOA!$A$2:$D$400,4,0)</f>
        <v>5.5</v>
      </c>
      <c r="K75" s="12"/>
      <c r="L75" s="12"/>
      <c r="M75" s="12"/>
      <c r="N75" s="12"/>
      <c r="O75" s="12"/>
      <c r="P75" s="12"/>
      <c r="Q75" s="12"/>
    </row>
    <row r="76" spans="1:17" x14ac:dyDescent="0.25">
      <c r="A76" s="14" t="s">
        <v>96</v>
      </c>
      <c r="B76" s="17" t="s">
        <v>564</v>
      </c>
      <c r="C76" s="23" t="s">
        <v>382</v>
      </c>
      <c r="D76" s="11" t="s">
        <v>83</v>
      </c>
      <c r="E76" s="11">
        <v>175081</v>
      </c>
      <c r="F76" s="11">
        <f>VLOOKUP(E76,TO!$A$1:$D$400,4,0)</f>
        <v>8.8000000000000007</v>
      </c>
      <c r="G76" s="11"/>
      <c r="H76" s="11"/>
      <c r="I76" s="12">
        <f>VLOOKUP(E76,LI!$A$2:$D$400,4,0)</f>
        <v>7</v>
      </c>
      <c r="J76" s="12">
        <f>VLOOKUP(E76,HOA!$A$2:$D$400,4,0)</f>
        <v>6.25</v>
      </c>
      <c r="K76" s="12"/>
      <c r="L76" s="12"/>
      <c r="M76" s="12"/>
      <c r="N76" s="12"/>
      <c r="O76" s="12"/>
      <c r="P76" s="12"/>
      <c r="Q76" s="12"/>
    </row>
    <row r="77" spans="1:17" x14ac:dyDescent="0.25">
      <c r="A77" s="14" t="s">
        <v>97</v>
      </c>
      <c r="B77" s="17" t="s">
        <v>502</v>
      </c>
      <c r="C77" s="23" t="s">
        <v>391</v>
      </c>
      <c r="D77" s="11" t="s">
        <v>83</v>
      </c>
      <c r="E77" s="11">
        <v>175098</v>
      </c>
      <c r="F77" s="11">
        <f>VLOOKUP(E77,TO!$A$1:$D$400,4,0)</f>
        <v>8.2000000000000011</v>
      </c>
      <c r="G77" s="11"/>
      <c r="H77" s="11">
        <f>VLOOKUP(E77,ANH!$A$2:$D$400,4,0)</f>
        <v>4</v>
      </c>
      <c r="I77" s="12">
        <f>VLOOKUP(E77,LI!$A$2:$D$400,4,0)</f>
        <v>7</v>
      </c>
      <c r="J77" s="12"/>
      <c r="K77" s="12"/>
      <c r="L77" s="12"/>
      <c r="M77" s="12"/>
      <c r="N77" s="12"/>
      <c r="O77" s="12"/>
      <c r="P77" s="12"/>
      <c r="Q77" s="12"/>
    </row>
    <row r="78" spans="1:17" x14ac:dyDescent="0.25">
      <c r="A78" s="14" t="s">
        <v>98</v>
      </c>
      <c r="B78" s="17" t="s">
        <v>565</v>
      </c>
      <c r="C78" s="23" t="s">
        <v>415</v>
      </c>
      <c r="D78" s="11" t="s">
        <v>83</v>
      </c>
      <c r="E78" s="11">
        <v>175109</v>
      </c>
      <c r="F78" s="11">
        <f>VLOOKUP(E78,TO!$A$1:$D$400,4,0)</f>
        <v>8</v>
      </c>
      <c r="G78" s="11"/>
      <c r="H78" s="11"/>
      <c r="I78" s="12">
        <f>VLOOKUP(E78,LI!$A$2:$D$400,4,0)</f>
        <v>7.75</v>
      </c>
      <c r="J78" s="12">
        <f>VLOOKUP(E78,HOA!$A$2:$D$400,4,0)</f>
        <v>8.5</v>
      </c>
      <c r="K78" s="12"/>
      <c r="L78" s="12"/>
      <c r="M78" s="12"/>
      <c r="N78" s="12"/>
      <c r="O78" s="12"/>
      <c r="P78" s="12"/>
      <c r="Q78" s="12"/>
    </row>
    <row r="79" spans="1:17" x14ac:dyDescent="0.25">
      <c r="A79" s="14" t="s">
        <v>99</v>
      </c>
      <c r="B79" s="17" t="s">
        <v>29</v>
      </c>
      <c r="C79" s="23" t="s">
        <v>416</v>
      </c>
      <c r="D79" s="11" t="s">
        <v>83</v>
      </c>
      <c r="E79" s="11">
        <v>175114</v>
      </c>
      <c r="F79" s="11">
        <f>VLOOKUP(E79,TO!$A$1:$D$400,4,0)</f>
        <v>6.6000000000000005</v>
      </c>
      <c r="G79" s="11"/>
      <c r="H79" s="11"/>
      <c r="I79" s="12">
        <f>VLOOKUP(E79,LI!$A$2:$D$400,4,0)</f>
        <v>6.5</v>
      </c>
      <c r="J79" s="12">
        <f>VLOOKUP(E79,HOA!$A$2:$D$400,4,0)</f>
        <v>4.75</v>
      </c>
      <c r="K79" s="12"/>
      <c r="L79" s="12"/>
      <c r="M79" s="12"/>
      <c r="N79" s="12"/>
      <c r="O79" s="12"/>
      <c r="P79" s="12"/>
      <c r="Q79" s="12"/>
    </row>
    <row r="80" spans="1:17" x14ac:dyDescent="0.25">
      <c r="A80" s="14" t="s">
        <v>100</v>
      </c>
      <c r="B80" s="17" t="s">
        <v>566</v>
      </c>
      <c r="C80" s="23" t="s">
        <v>417</v>
      </c>
      <c r="D80" s="11" t="s">
        <v>83</v>
      </c>
      <c r="E80" s="11">
        <v>175117</v>
      </c>
      <c r="F80" s="11"/>
      <c r="G80" s="11"/>
      <c r="H80" s="11"/>
      <c r="I80" s="12"/>
      <c r="J80" s="12">
        <f>VLOOKUP(E80,HOA!$A$2:$D$400,4,0)</f>
        <v>4.5</v>
      </c>
      <c r="K80" s="12">
        <f>VLOOKUP(E80,SINH!$A$2:$D$400,4,0)</f>
        <v>7.5</v>
      </c>
      <c r="L80" s="12"/>
      <c r="M80" s="12"/>
      <c r="N80" s="12"/>
      <c r="O80" s="12"/>
      <c r="P80" s="12"/>
      <c r="Q80" s="12"/>
    </row>
    <row r="81" spans="1:17" x14ac:dyDescent="0.25">
      <c r="A81" s="14" t="s">
        <v>102</v>
      </c>
      <c r="B81" s="17" t="s">
        <v>567</v>
      </c>
      <c r="C81" s="23" t="s">
        <v>419</v>
      </c>
      <c r="D81" s="11" t="s">
        <v>83</v>
      </c>
      <c r="E81" s="11">
        <v>175123</v>
      </c>
      <c r="F81" s="11">
        <f>VLOOKUP(E81,TO!$A$1:$D$400,4,0)</f>
        <v>7.2</v>
      </c>
      <c r="G81" s="11"/>
      <c r="H81" s="11"/>
      <c r="I81" s="12">
        <f>VLOOKUP(E81,LI!$A$2:$D$400,4,0)</f>
        <v>7.5</v>
      </c>
      <c r="J81" s="12">
        <f>VLOOKUP(E81,HOA!$A$2:$D$400,4,0)</f>
        <v>6.5</v>
      </c>
      <c r="K81" s="12"/>
      <c r="L81" s="12"/>
      <c r="M81" s="12"/>
      <c r="N81" s="12"/>
      <c r="O81" s="12"/>
      <c r="P81" s="12"/>
      <c r="Q81" s="12"/>
    </row>
    <row r="82" spans="1:17" x14ac:dyDescent="0.25">
      <c r="A82" s="14" t="s">
        <v>103</v>
      </c>
      <c r="B82" s="17" t="s">
        <v>568</v>
      </c>
      <c r="C82" s="23" t="s">
        <v>419</v>
      </c>
      <c r="D82" s="11" t="s">
        <v>83</v>
      </c>
      <c r="E82" s="11">
        <v>175124</v>
      </c>
      <c r="F82" s="11">
        <f>VLOOKUP(E82,TO!$A$1:$D$400,4,0)</f>
        <v>8.6</v>
      </c>
      <c r="G82" s="11"/>
      <c r="H82" s="11"/>
      <c r="I82" s="12">
        <f>VLOOKUP(E82,LI!$A$2:$D$400,4,0)</f>
        <v>7.5</v>
      </c>
      <c r="J82" s="12">
        <f>VLOOKUP(E82,HOA!$A$2:$D$400,4,0)</f>
        <v>7.25</v>
      </c>
      <c r="K82" s="12"/>
      <c r="L82" s="12"/>
      <c r="M82" s="12"/>
      <c r="N82" s="12"/>
      <c r="O82" s="12"/>
      <c r="P82" s="12"/>
      <c r="Q82" s="12"/>
    </row>
    <row r="83" spans="1:17" x14ac:dyDescent="0.25">
      <c r="A83" s="14" t="s">
        <v>104</v>
      </c>
      <c r="B83" s="17" t="s">
        <v>517</v>
      </c>
      <c r="C83" s="23" t="s">
        <v>419</v>
      </c>
      <c r="D83" s="11" t="s">
        <v>83</v>
      </c>
      <c r="E83" s="11">
        <v>175125</v>
      </c>
      <c r="F83" s="11">
        <f>VLOOKUP(E83,TO!$A$1:$D$400,4,0)</f>
        <v>7</v>
      </c>
      <c r="G83" s="11"/>
      <c r="H83" s="11"/>
      <c r="I83" s="12">
        <f>VLOOKUP(E83,LI!$A$2:$D$400,4,0)</f>
        <v>6.75</v>
      </c>
      <c r="J83" s="12">
        <f>VLOOKUP(E83,HOA!$A$2:$D$400,4,0)</f>
        <v>7.5</v>
      </c>
      <c r="K83" s="12"/>
      <c r="L83" s="12"/>
      <c r="M83" s="12"/>
      <c r="N83" s="12"/>
      <c r="O83" s="12"/>
      <c r="P83" s="12"/>
      <c r="Q83" s="12"/>
    </row>
    <row r="84" spans="1:17" x14ac:dyDescent="0.25">
      <c r="A84" s="14" t="s">
        <v>101</v>
      </c>
      <c r="B84" s="17" t="s">
        <v>35</v>
      </c>
      <c r="C84" s="23" t="s">
        <v>418</v>
      </c>
      <c r="D84" s="11" t="s">
        <v>83</v>
      </c>
      <c r="E84" s="11">
        <v>175134</v>
      </c>
      <c r="F84" s="11">
        <f>VLOOKUP(E84,TO!$A$1:$D$400,4,0)</f>
        <v>7.2</v>
      </c>
      <c r="G84" s="11"/>
      <c r="H84" s="11"/>
      <c r="I84" s="12">
        <f>VLOOKUP(E84,LI!$A$2:$D$400,4,0)</f>
        <v>6.5</v>
      </c>
      <c r="J84" s="12">
        <f>VLOOKUP(E84,HOA!$A$2:$D$400,4,0)</f>
        <v>6.75</v>
      </c>
      <c r="K84" s="12"/>
      <c r="L84" s="12"/>
      <c r="M84" s="12"/>
      <c r="N84" s="12"/>
      <c r="O84" s="12"/>
      <c r="P84" s="12"/>
      <c r="Q84" s="12"/>
    </row>
    <row r="85" spans="1:17" x14ac:dyDescent="0.25">
      <c r="A85" s="14" t="s">
        <v>105</v>
      </c>
      <c r="B85" s="17" t="s">
        <v>569</v>
      </c>
      <c r="C85" s="23" t="s">
        <v>376</v>
      </c>
      <c r="D85" s="11" t="s">
        <v>83</v>
      </c>
      <c r="E85" s="11">
        <v>175149</v>
      </c>
      <c r="F85" s="11">
        <f>VLOOKUP(E85,TO!$A$1:$D$400,4,0)</f>
        <v>8.2000000000000011</v>
      </c>
      <c r="G85" s="11"/>
      <c r="H85" s="11"/>
      <c r="I85" s="12">
        <f>VLOOKUP(E85,LI!$A$2:$D$400,4,0)</f>
        <v>7.75</v>
      </c>
      <c r="J85" s="12">
        <f>VLOOKUP(E85,HOA!$A$2:$D$400,4,0)</f>
        <v>7</v>
      </c>
      <c r="K85" s="12"/>
      <c r="L85" s="12"/>
      <c r="M85" s="12"/>
      <c r="N85" s="12"/>
      <c r="O85" s="12"/>
      <c r="P85" s="12"/>
      <c r="Q85" s="12"/>
    </row>
    <row r="86" spans="1:17" x14ac:dyDescent="0.25">
      <c r="A86" s="14" t="s">
        <v>106</v>
      </c>
      <c r="B86" s="17" t="s">
        <v>570</v>
      </c>
      <c r="C86" s="23" t="s">
        <v>398</v>
      </c>
      <c r="D86" s="11" t="s">
        <v>83</v>
      </c>
      <c r="E86" s="11">
        <v>175161</v>
      </c>
      <c r="F86" s="11">
        <f>VLOOKUP(E86,TO!$A$1:$D$400,4,0)</f>
        <v>6.4</v>
      </c>
      <c r="G86" s="11"/>
      <c r="H86" s="11"/>
      <c r="I86" s="12">
        <f>VLOOKUP(E86,LI!$A$2:$D$400,4,0)</f>
        <v>5</v>
      </c>
      <c r="J86" s="12">
        <f>VLOOKUP(E86,HOA!$A$2:$D$400,4,0)</f>
        <v>4.25</v>
      </c>
      <c r="K86" s="12"/>
      <c r="L86" s="12"/>
      <c r="M86" s="12"/>
      <c r="N86" s="12"/>
      <c r="O86" s="12"/>
      <c r="P86" s="12"/>
      <c r="Q86" s="12"/>
    </row>
    <row r="87" spans="1:17" x14ac:dyDescent="0.25">
      <c r="A87" s="14" t="s">
        <v>107</v>
      </c>
      <c r="B87" s="17" t="s">
        <v>571</v>
      </c>
      <c r="C87" s="23" t="s">
        <v>399</v>
      </c>
      <c r="D87" s="11" t="s">
        <v>83</v>
      </c>
      <c r="E87" s="11">
        <v>175172</v>
      </c>
      <c r="F87" s="11">
        <f>VLOOKUP(E87,TO!$A$1:$D$400,4,0)</f>
        <v>7</v>
      </c>
      <c r="G87" s="11"/>
      <c r="H87" s="11"/>
      <c r="I87" s="12">
        <f>VLOOKUP(E87,LI!$A$2:$D$400,4,0)</f>
        <v>7.5</v>
      </c>
      <c r="J87" s="12">
        <f>VLOOKUP(E87,HOA!$A$2:$D$400,4,0)</f>
        <v>6.5</v>
      </c>
      <c r="K87" s="12"/>
      <c r="L87" s="12"/>
      <c r="M87" s="12"/>
      <c r="N87" s="12"/>
      <c r="O87" s="12"/>
      <c r="P87" s="12"/>
      <c r="Q87" s="12"/>
    </row>
    <row r="88" spans="1:17" x14ac:dyDescent="0.25">
      <c r="A88" s="14" t="s">
        <v>108</v>
      </c>
      <c r="B88" s="17" t="s">
        <v>180</v>
      </c>
      <c r="C88" s="23" t="s">
        <v>420</v>
      </c>
      <c r="D88" s="11" t="s">
        <v>83</v>
      </c>
      <c r="E88" s="11">
        <v>175175</v>
      </c>
      <c r="F88" s="11">
        <f>VLOOKUP(E88,TO!$A$1:$D$400,4,0)</f>
        <v>7.2</v>
      </c>
      <c r="G88" s="11"/>
      <c r="H88" s="11"/>
      <c r="I88" s="12">
        <f>VLOOKUP(E88,LI!$A$2:$D$400,4,0)</f>
        <v>5.75</v>
      </c>
      <c r="J88" s="12">
        <f>VLOOKUP(E88,HOA!$A$2:$D$400,4,0)</f>
        <v>5.5</v>
      </c>
      <c r="K88" s="12">
        <f>VLOOKUP(E88,SINH!$A$2:$D$400,4,0)</f>
        <v>6.5</v>
      </c>
      <c r="L88" s="12"/>
      <c r="M88" s="12"/>
      <c r="N88" s="12"/>
      <c r="O88" s="12"/>
      <c r="P88" s="12"/>
      <c r="Q88" s="12"/>
    </row>
    <row r="89" spans="1:17" x14ac:dyDescent="0.25">
      <c r="A89" s="14" t="s">
        <v>109</v>
      </c>
      <c r="B89" s="17" t="s">
        <v>572</v>
      </c>
      <c r="C89" s="23" t="s">
        <v>421</v>
      </c>
      <c r="D89" s="11" t="s">
        <v>83</v>
      </c>
      <c r="E89" s="11">
        <v>175188</v>
      </c>
      <c r="F89" s="11">
        <f>VLOOKUP(E89,TO!$A$1:$D$400,4,0)</f>
        <v>8</v>
      </c>
      <c r="G89" s="11"/>
      <c r="H89" s="11"/>
      <c r="I89" s="12">
        <f>VLOOKUP(E89,LI!$A$2:$D$400,4,0)</f>
        <v>6</v>
      </c>
      <c r="J89" s="12">
        <f>VLOOKUP(E89,HOA!$A$2:$D$400,4,0)</f>
        <v>7.25</v>
      </c>
      <c r="K89" s="12"/>
      <c r="L89" s="12"/>
      <c r="M89" s="12"/>
      <c r="N89" s="12"/>
      <c r="O89" s="12"/>
      <c r="P89" s="12"/>
      <c r="Q89" s="12"/>
    </row>
    <row r="90" spans="1:17" x14ac:dyDescent="0.25">
      <c r="A90" s="14" t="s">
        <v>110</v>
      </c>
      <c r="B90" s="17" t="s">
        <v>521</v>
      </c>
      <c r="C90" s="23" t="s">
        <v>422</v>
      </c>
      <c r="D90" s="11" t="s">
        <v>83</v>
      </c>
      <c r="E90" s="11">
        <v>175212</v>
      </c>
      <c r="F90" s="11">
        <f>VLOOKUP(E90,TO!$A$1:$D$400,4,0)</f>
        <v>6.8000000000000007</v>
      </c>
      <c r="G90" s="11"/>
      <c r="H90" s="11"/>
      <c r="I90" s="12">
        <f>VLOOKUP(E90,LI!$A$2:$D$400,4,0)</f>
        <v>7.25</v>
      </c>
      <c r="J90" s="12">
        <f>VLOOKUP(E90,HOA!$A$2:$D$400,4,0)</f>
        <v>6.75</v>
      </c>
      <c r="K90" s="12"/>
      <c r="L90" s="12"/>
      <c r="M90" s="12"/>
      <c r="N90" s="12"/>
      <c r="O90" s="12"/>
      <c r="P90" s="12"/>
      <c r="Q90" s="12"/>
    </row>
    <row r="91" spans="1:17" x14ac:dyDescent="0.25">
      <c r="A91" s="14" t="s">
        <v>111</v>
      </c>
      <c r="B91" s="17" t="s">
        <v>573</v>
      </c>
      <c r="C91" s="23" t="s">
        <v>423</v>
      </c>
      <c r="D91" s="11" t="s">
        <v>83</v>
      </c>
      <c r="E91" s="11">
        <v>175214</v>
      </c>
      <c r="F91" s="11">
        <f>VLOOKUP(E91,TO!$A$1:$D$400,4,0)</f>
        <v>7.2</v>
      </c>
      <c r="G91" s="11"/>
      <c r="H91" s="11">
        <f>VLOOKUP(E91,ANH!$A$2:$D$400,4,0)</f>
        <v>6.4</v>
      </c>
      <c r="I91" s="12">
        <f>VLOOKUP(E91,LI!$A$2:$D$400,4,0)</f>
        <v>7.5</v>
      </c>
      <c r="J91" s="12"/>
      <c r="K91" s="12"/>
      <c r="L91" s="12"/>
      <c r="M91" s="12"/>
      <c r="N91" s="12"/>
      <c r="O91" s="12"/>
      <c r="P91" s="12"/>
      <c r="Q91" s="12"/>
    </row>
    <row r="92" spans="1:17" x14ac:dyDescent="0.25">
      <c r="A92" s="14" t="s">
        <v>112</v>
      </c>
      <c r="B92" s="17" t="s">
        <v>574</v>
      </c>
      <c r="C92" s="23" t="s">
        <v>424</v>
      </c>
      <c r="D92" s="11" t="s">
        <v>83</v>
      </c>
      <c r="E92" s="11">
        <v>175216</v>
      </c>
      <c r="F92" s="11">
        <f>VLOOKUP(E92,TO!$A$1:$D$400,4,0)</f>
        <v>8.6</v>
      </c>
      <c r="G92" s="11">
        <v>4.75</v>
      </c>
      <c r="H92" s="11">
        <f>VLOOKUP(E92,ANH!$A$2:$D$400,4,0)</f>
        <v>5.4</v>
      </c>
      <c r="I92" s="12">
        <f>VLOOKUP(E92,LI!$A$2:$D$400,4,0)</f>
        <v>7.25</v>
      </c>
      <c r="J92" s="12"/>
      <c r="K92" s="12"/>
      <c r="L92" s="12"/>
      <c r="M92" s="12"/>
      <c r="N92" s="12"/>
      <c r="O92" s="12"/>
      <c r="P92" s="12"/>
      <c r="Q92" s="12"/>
    </row>
    <row r="93" spans="1:17" x14ac:dyDescent="0.25">
      <c r="A93" s="14" t="s">
        <v>113</v>
      </c>
      <c r="B93" s="17" t="s">
        <v>575</v>
      </c>
      <c r="C93" s="23" t="s">
        <v>425</v>
      </c>
      <c r="D93" s="11" t="s">
        <v>83</v>
      </c>
      <c r="E93" s="11">
        <v>175218</v>
      </c>
      <c r="F93" s="11">
        <f>VLOOKUP(E93,TO!$A$1:$D$400,4,0)</f>
        <v>8</v>
      </c>
      <c r="G93" s="11"/>
      <c r="H93" s="11">
        <f>VLOOKUP(E93,ANH!$A$2:$D$400,4,0)</f>
        <v>6.8000000000000007</v>
      </c>
      <c r="I93" s="12">
        <f>VLOOKUP(E93,LI!$A$2:$D$400,4,0)</f>
        <v>7.25</v>
      </c>
      <c r="J93" s="12"/>
      <c r="K93" s="12"/>
      <c r="L93" s="12"/>
      <c r="M93" s="12"/>
      <c r="N93" s="12"/>
      <c r="O93" s="12"/>
      <c r="P93" s="12"/>
      <c r="Q93" s="12"/>
    </row>
    <row r="94" spans="1:17" x14ac:dyDescent="0.25">
      <c r="A94" s="14" t="s">
        <v>114</v>
      </c>
      <c r="B94" s="17" t="s">
        <v>576</v>
      </c>
      <c r="C94" s="23" t="s">
        <v>426</v>
      </c>
      <c r="D94" s="11" t="s">
        <v>83</v>
      </c>
      <c r="E94" s="11">
        <v>175220</v>
      </c>
      <c r="F94" s="11">
        <f>VLOOKUP(E94,TO!$A$1:$D$400,4,0)</f>
        <v>9</v>
      </c>
      <c r="G94" s="11"/>
      <c r="H94" s="11"/>
      <c r="I94" s="12"/>
      <c r="J94" s="12">
        <f>VLOOKUP(E94,HOA!$A$2:$D$400,4,0)</f>
        <v>8.5</v>
      </c>
      <c r="K94" s="12">
        <f>VLOOKUP(E94,SINH!$A$2:$D$400,4,0)</f>
        <v>9.5</v>
      </c>
      <c r="L94" s="12"/>
      <c r="M94" s="12"/>
      <c r="N94" s="12"/>
      <c r="O94" s="12"/>
      <c r="P94" s="12"/>
      <c r="Q94" s="12"/>
    </row>
    <row r="95" spans="1:17" x14ac:dyDescent="0.25">
      <c r="A95" s="14" t="s">
        <v>115</v>
      </c>
      <c r="B95" s="17" t="s">
        <v>17</v>
      </c>
      <c r="C95" s="23" t="s">
        <v>427</v>
      </c>
      <c r="D95" s="11" t="s">
        <v>83</v>
      </c>
      <c r="E95" s="11">
        <v>175231</v>
      </c>
      <c r="F95" s="11">
        <f>VLOOKUP(E95,TO!$A$1:$D$400,4,0)</f>
        <v>6.6000000000000005</v>
      </c>
      <c r="G95" s="11"/>
      <c r="H95" s="11"/>
      <c r="I95" s="12">
        <f>VLOOKUP(E95,LI!$A$2:$D$400,4,0)</f>
        <v>7.25</v>
      </c>
      <c r="J95" s="12">
        <f>VLOOKUP(E95,HOA!$A$2:$D$400,4,0)</f>
        <v>5.75</v>
      </c>
      <c r="K95" s="12"/>
      <c r="L95" s="12"/>
      <c r="M95" s="12"/>
      <c r="N95" s="12"/>
      <c r="O95" s="12"/>
      <c r="P95" s="12"/>
      <c r="Q95" s="12"/>
    </row>
    <row r="96" spans="1:17" x14ac:dyDescent="0.25">
      <c r="A96" s="14" t="s">
        <v>116</v>
      </c>
      <c r="B96" s="17" t="s">
        <v>577</v>
      </c>
      <c r="C96" s="23" t="s">
        <v>428</v>
      </c>
      <c r="D96" s="11" t="s">
        <v>83</v>
      </c>
      <c r="E96" s="11">
        <v>175245</v>
      </c>
      <c r="F96" s="11">
        <f>VLOOKUP(E96,TO!$A$1:$D$400,4,0)</f>
        <v>6.4</v>
      </c>
      <c r="G96" s="11"/>
      <c r="H96" s="11"/>
      <c r="I96" s="12">
        <f>VLOOKUP(E96,LI!$A$2:$D$400,4,0)</f>
        <v>4.75</v>
      </c>
      <c r="J96" s="12">
        <f>VLOOKUP(E96,HOA!$A$2:$D$400,4,0)</f>
        <v>6.25</v>
      </c>
      <c r="K96" s="12"/>
      <c r="L96" s="12"/>
      <c r="M96" s="12"/>
      <c r="N96" s="12"/>
      <c r="O96" s="12"/>
      <c r="P96" s="12"/>
      <c r="Q96" s="12"/>
    </row>
    <row r="97" spans="1:17" x14ac:dyDescent="0.25">
      <c r="A97" s="14" t="s">
        <v>117</v>
      </c>
      <c r="B97" s="17" t="s">
        <v>578</v>
      </c>
      <c r="C97" s="23" t="s">
        <v>428</v>
      </c>
      <c r="D97" s="11" t="s">
        <v>83</v>
      </c>
      <c r="E97" s="11">
        <v>175246</v>
      </c>
      <c r="F97" s="11">
        <f>VLOOKUP(E97,TO!$A$1:$D$400,4,0)</f>
        <v>7</v>
      </c>
      <c r="G97" s="11"/>
      <c r="H97" s="11"/>
      <c r="I97" s="12">
        <f>VLOOKUP(E97,LI!$A$2:$D$400,4,0)</f>
        <v>6.5</v>
      </c>
      <c r="J97" s="12">
        <f>VLOOKUP(E97,HOA!$A$2:$D$400,4,0)</f>
        <v>7.25</v>
      </c>
      <c r="K97" s="12"/>
      <c r="L97" s="12"/>
      <c r="M97" s="12"/>
      <c r="N97" s="12"/>
      <c r="O97" s="12"/>
      <c r="P97" s="12"/>
      <c r="Q97" s="12"/>
    </row>
    <row r="98" spans="1:17" x14ac:dyDescent="0.25">
      <c r="A98" s="14" t="s">
        <v>118</v>
      </c>
      <c r="B98" s="17" t="s">
        <v>13</v>
      </c>
      <c r="C98" s="23" t="s">
        <v>429</v>
      </c>
      <c r="D98" s="11" t="s">
        <v>83</v>
      </c>
      <c r="E98" s="11">
        <v>175264</v>
      </c>
      <c r="F98" s="11">
        <f>VLOOKUP(E98,TO!$A$1:$D$400,4,0)</f>
        <v>8.4</v>
      </c>
      <c r="G98" s="11"/>
      <c r="H98" s="11"/>
      <c r="I98" s="12">
        <f>VLOOKUP(E98,LI!$A$2:$D$400,4,0)</f>
        <v>8.25</v>
      </c>
      <c r="J98" s="12">
        <f>VLOOKUP(E98,HOA!$A$2:$D$400,4,0)</f>
        <v>8.75</v>
      </c>
      <c r="K98" s="12"/>
      <c r="L98" s="12"/>
      <c r="M98" s="12"/>
      <c r="N98" s="12"/>
      <c r="O98" s="12"/>
      <c r="P98" s="12"/>
      <c r="Q98" s="12"/>
    </row>
    <row r="99" spans="1:17" x14ac:dyDescent="0.25">
      <c r="A99" s="14" t="s">
        <v>120</v>
      </c>
      <c r="B99" s="17" t="s">
        <v>517</v>
      </c>
      <c r="C99" s="23" t="s">
        <v>431</v>
      </c>
      <c r="D99" s="11" t="s">
        <v>83</v>
      </c>
      <c r="E99" s="11">
        <v>175280</v>
      </c>
      <c r="F99" s="11">
        <f>VLOOKUP(E99,TO!$A$1:$D$400,4,0)</f>
        <v>7.8000000000000007</v>
      </c>
      <c r="G99" s="11"/>
      <c r="H99" s="11">
        <f>VLOOKUP(E99,ANH!$A$2:$D$400,4,0)</f>
        <v>5.2</v>
      </c>
      <c r="I99" s="12">
        <f>VLOOKUP(E99,LI!$A$2:$D$400,4,0)</f>
        <v>6.5</v>
      </c>
      <c r="J99" s="12"/>
      <c r="K99" s="12"/>
      <c r="L99" s="12"/>
      <c r="M99" s="12"/>
      <c r="N99" s="12"/>
      <c r="O99" s="12"/>
      <c r="P99" s="12"/>
      <c r="Q99" s="12"/>
    </row>
    <row r="100" spans="1:17" x14ac:dyDescent="0.25">
      <c r="A100" s="14" t="s">
        <v>119</v>
      </c>
      <c r="B100" s="17" t="s">
        <v>579</v>
      </c>
      <c r="C100" s="23" t="s">
        <v>430</v>
      </c>
      <c r="D100" s="11" t="s">
        <v>83</v>
      </c>
      <c r="E100" s="11">
        <v>175282</v>
      </c>
      <c r="F100" s="11">
        <f>VLOOKUP(E100,TO!$A$1:$D$400,4,0)</f>
        <v>8</v>
      </c>
      <c r="G100" s="11"/>
      <c r="H100" s="11"/>
      <c r="I100" s="12">
        <f>VLOOKUP(E100,LI!$A$2:$D$400,4,0)</f>
        <v>6.5</v>
      </c>
      <c r="J100" s="12">
        <f>VLOOKUP(E100,HOA!$A$2:$D$400,4,0)</f>
        <v>6.25</v>
      </c>
      <c r="K100" s="12"/>
      <c r="L100" s="12"/>
      <c r="M100" s="12"/>
      <c r="N100" s="12"/>
      <c r="O100" s="12"/>
      <c r="P100" s="12"/>
      <c r="Q100" s="12"/>
    </row>
    <row r="101" spans="1:17" x14ac:dyDescent="0.25">
      <c r="A101" s="14" t="s">
        <v>121</v>
      </c>
      <c r="B101" s="17" t="s">
        <v>580</v>
      </c>
      <c r="C101" s="23" t="s">
        <v>408</v>
      </c>
      <c r="D101" s="11" t="s">
        <v>83</v>
      </c>
      <c r="E101" s="11">
        <v>175294</v>
      </c>
      <c r="F101" s="11">
        <f>VLOOKUP(E101,TO!$A$1:$D$400,4,0)</f>
        <v>6.4</v>
      </c>
      <c r="G101" s="11"/>
      <c r="H101" s="11">
        <f>VLOOKUP(E101,ANH!$A$2:$D$400,4,0)</f>
        <v>4.4000000000000004</v>
      </c>
      <c r="I101" s="12">
        <f>VLOOKUP(E101,LI!$A$2:$D$400,4,0)</f>
        <v>7</v>
      </c>
      <c r="J101" s="12"/>
      <c r="K101" s="12"/>
      <c r="L101" s="12"/>
      <c r="M101" s="12"/>
      <c r="N101" s="12"/>
      <c r="O101" s="12"/>
      <c r="P101" s="12"/>
      <c r="Q101" s="12"/>
    </row>
    <row r="102" spans="1:17" x14ac:dyDescent="0.25">
      <c r="A102" s="14" t="s">
        <v>122</v>
      </c>
      <c r="B102" s="17" t="s">
        <v>518</v>
      </c>
      <c r="C102" s="23" t="s">
        <v>432</v>
      </c>
      <c r="D102" s="11" t="s">
        <v>83</v>
      </c>
      <c r="E102" s="11">
        <v>175306</v>
      </c>
      <c r="F102" s="11">
        <f>VLOOKUP(E102,TO!$A$1:$D$400,4,0)</f>
        <v>7.6000000000000005</v>
      </c>
      <c r="G102" s="11"/>
      <c r="H102" s="11"/>
      <c r="I102" s="12">
        <f>VLOOKUP(E102,LI!$A$2:$D$400,4,0)</f>
        <v>7.25</v>
      </c>
      <c r="J102" s="12">
        <f>VLOOKUP(E102,HOA!$A$2:$D$400,4,0)</f>
        <v>8.25</v>
      </c>
      <c r="K102" s="12"/>
      <c r="L102" s="12"/>
      <c r="M102" s="12"/>
      <c r="N102" s="12"/>
      <c r="O102" s="12"/>
      <c r="P102" s="12"/>
      <c r="Q102" s="12"/>
    </row>
    <row r="103" spans="1:17" x14ac:dyDescent="0.25">
      <c r="A103" s="14" t="s">
        <v>123</v>
      </c>
      <c r="B103" s="17" t="s">
        <v>581</v>
      </c>
      <c r="C103" s="23" t="s">
        <v>410</v>
      </c>
      <c r="D103" s="11" t="s">
        <v>83</v>
      </c>
      <c r="E103" s="11">
        <v>175311</v>
      </c>
      <c r="F103" s="11">
        <f>VLOOKUP(E103,TO!$A$1:$D$400,4,0)</f>
        <v>8</v>
      </c>
      <c r="G103" s="11"/>
      <c r="H103" s="11"/>
      <c r="I103" s="12">
        <f>VLOOKUP(E103,LI!$A$2:$D$400,4,0)</f>
        <v>7.25</v>
      </c>
      <c r="J103" s="12">
        <f>VLOOKUP(E103,HOA!$A$2:$D$400,4,0)</f>
        <v>8</v>
      </c>
      <c r="K103" s="12"/>
      <c r="L103" s="12"/>
      <c r="M103" s="12"/>
      <c r="N103" s="12"/>
      <c r="O103" s="12"/>
      <c r="P103" s="12"/>
      <c r="Q103" s="12"/>
    </row>
    <row r="104" spans="1:17" x14ac:dyDescent="0.25">
      <c r="A104" s="14" t="s">
        <v>124</v>
      </c>
      <c r="B104" s="17" t="s">
        <v>582</v>
      </c>
      <c r="C104" s="23" t="s">
        <v>410</v>
      </c>
      <c r="D104" s="11" t="s">
        <v>83</v>
      </c>
      <c r="E104" s="11">
        <v>175312</v>
      </c>
      <c r="F104" s="11">
        <f>VLOOKUP(E104,TO!$A$1:$D$400,4,0)</f>
        <v>7.6000000000000005</v>
      </c>
      <c r="G104" s="11"/>
      <c r="H104" s="11"/>
      <c r="I104" s="12">
        <f>VLOOKUP(E104,LI!$A$2:$D$400,4,0)</f>
        <v>5.75</v>
      </c>
      <c r="J104" s="12">
        <f>VLOOKUP(E104,HOA!$A$2:$D$400,4,0)</f>
        <v>6.5</v>
      </c>
      <c r="K104" s="12">
        <f>VLOOKUP(E104,SINH!$A$2:$D$400,4,0)</f>
        <v>5.5</v>
      </c>
      <c r="L104" s="12"/>
      <c r="M104" s="12"/>
      <c r="N104" s="12"/>
      <c r="O104" s="12"/>
      <c r="P104" s="12"/>
      <c r="Q104" s="12"/>
    </row>
    <row r="105" spans="1:17" x14ac:dyDescent="0.25">
      <c r="A105" s="14" t="s">
        <v>125</v>
      </c>
      <c r="B105" s="17" t="s">
        <v>583</v>
      </c>
      <c r="C105" s="23" t="s">
        <v>371</v>
      </c>
      <c r="D105" s="11" t="s">
        <v>126</v>
      </c>
      <c r="E105" s="11">
        <v>175003</v>
      </c>
      <c r="F105" s="11">
        <f>VLOOKUP(E105,TO!$A$1:$D$400,4,0)</f>
        <v>8.2000000000000011</v>
      </c>
      <c r="G105" s="11"/>
      <c r="H105" s="11"/>
      <c r="I105" s="12">
        <f>VLOOKUP(E105,LI!$A$2:$D$400,4,0)</f>
        <v>5.25</v>
      </c>
      <c r="J105" s="12">
        <f>VLOOKUP(E105,HOA!$A$2:$D$400,4,0)</f>
        <v>4</v>
      </c>
      <c r="K105" s="12"/>
      <c r="L105" s="12"/>
      <c r="M105" s="12"/>
      <c r="N105" s="12"/>
      <c r="O105" s="12"/>
      <c r="P105" s="12"/>
      <c r="Q105" s="12"/>
    </row>
    <row r="106" spans="1:17" x14ac:dyDescent="0.25">
      <c r="A106" s="14" t="s">
        <v>127</v>
      </c>
      <c r="B106" s="17" t="s">
        <v>584</v>
      </c>
      <c r="C106" s="23" t="s">
        <v>383</v>
      </c>
      <c r="D106" s="11" t="s">
        <v>126</v>
      </c>
      <c r="E106" s="11">
        <v>175008</v>
      </c>
      <c r="F106" s="11">
        <f>VLOOKUP(E106,TO!$A$1:$D$400,4,0)</f>
        <v>6.6000000000000005</v>
      </c>
      <c r="G106" s="11"/>
      <c r="H106" s="11"/>
      <c r="I106" s="12"/>
      <c r="J106" s="12">
        <f>VLOOKUP(E106,HOA!$A$2:$D$400,4,0)</f>
        <v>4.5</v>
      </c>
      <c r="K106" s="12"/>
      <c r="L106" s="12"/>
      <c r="M106" s="12"/>
      <c r="N106" s="12"/>
      <c r="O106" s="12"/>
      <c r="P106" s="12"/>
      <c r="Q106" s="12"/>
    </row>
    <row r="107" spans="1:17" x14ac:dyDescent="0.25">
      <c r="A107" s="14" t="s">
        <v>128</v>
      </c>
      <c r="B107" s="17" t="s">
        <v>204</v>
      </c>
      <c r="C107" s="23" t="s">
        <v>383</v>
      </c>
      <c r="D107" s="11" t="s">
        <v>126</v>
      </c>
      <c r="E107" s="11">
        <v>175009</v>
      </c>
      <c r="F107" s="11">
        <f>VLOOKUP(E107,TO!$A$1:$D$400,4,0)</f>
        <v>5.4</v>
      </c>
      <c r="G107" s="11"/>
      <c r="H107" s="11">
        <f>VLOOKUP(E107,ANH!$A$2:$D$400,4,0)</f>
        <v>2.6</v>
      </c>
      <c r="I107" s="12">
        <f>VLOOKUP(E107,LI!$A$2:$D$400,4,0)</f>
        <v>4.75</v>
      </c>
      <c r="J107" s="12"/>
      <c r="K107" s="12"/>
      <c r="L107" s="12"/>
      <c r="M107" s="12"/>
      <c r="N107" s="12"/>
      <c r="O107" s="12"/>
      <c r="P107" s="12"/>
      <c r="Q107" s="12"/>
    </row>
    <row r="108" spans="1:17" x14ac:dyDescent="0.25">
      <c r="A108" s="14" t="s">
        <v>129</v>
      </c>
      <c r="B108" s="17" t="s">
        <v>585</v>
      </c>
      <c r="C108" s="23" t="s">
        <v>373</v>
      </c>
      <c r="D108" s="11" t="s">
        <v>126</v>
      </c>
      <c r="E108" s="11">
        <v>175042</v>
      </c>
      <c r="F108" s="11">
        <f>VLOOKUP(E108,TO!$A$1:$D$400,4,0)</f>
        <v>8</v>
      </c>
      <c r="G108" s="11"/>
      <c r="H108" s="11"/>
      <c r="I108" s="12">
        <f>VLOOKUP(E108,LI!$A$2:$D$400,4,0)</f>
        <v>6.5</v>
      </c>
      <c r="J108" s="12">
        <f>VLOOKUP(E108,HOA!$A$2:$D$400,4,0)</f>
        <v>6.5</v>
      </c>
      <c r="K108" s="12"/>
      <c r="L108" s="12"/>
      <c r="M108" s="12"/>
      <c r="N108" s="12"/>
      <c r="O108" s="12"/>
      <c r="P108" s="12"/>
      <c r="Q108" s="12"/>
    </row>
    <row r="109" spans="1:17" x14ac:dyDescent="0.25">
      <c r="A109" s="14" t="s">
        <v>130</v>
      </c>
      <c r="B109" s="17" t="s">
        <v>586</v>
      </c>
      <c r="C109" s="23" t="s">
        <v>373</v>
      </c>
      <c r="D109" s="11" t="s">
        <v>126</v>
      </c>
      <c r="E109" s="11">
        <v>175043</v>
      </c>
      <c r="F109" s="11">
        <f>VLOOKUP(E109,TO!$A$1:$D$400,4,0)</f>
        <v>8</v>
      </c>
      <c r="G109" s="11"/>
      <c r="H109" s="11"/>
      <c r="I109" s="12">
        <f>VLOOKUP(E109,LI!$A$2:$D$400,4,0)</f>
        <v>5</v>
      </c>
      <c r="J109" s="12">
        <f>VLOOKUP(E109,HOA!$A$2:$D$400,4,0)</f>
        <v>5</v>
      </c>
      <c r="K109" s="12"/>
      <c r="L109" s="12"/>
      <c r="M109" s="12"/>
      <c r="N109" s="12"/>
      <c r="O109" s="12"/>
      <c r="P109" s="12"/>
      <c r="Q109" s="12"/>
    </row>
    <row r="110" spans="1:17" x14ac:dyDescent="0.25">
      <c r="A110" s="14" t="s">
        <v>131</v>
      </c>
      <c r="B110" s="17" t="s">
        <v>587</v>
      </c>
      <c r="C110" s="23" t="s">
        <v>433</v>
      </c>
      <c r="D110" s="11" t="s">
        <v>126</v>
      </c>
      <c r="E110" s="11">
        <v>175054</v>
      </c>
      <c r="F110" s="11">
        <f>VLOOKUP(E110,TO!$A$1:$D$400,4,0)</f>
        <v>5.6000000000000005</v>
      </c>
      <c r="G110" s="11"/>
      <c r="H110" s="11">
        <f>VLOOKUP(E110,ANH!$A$2:$D$400,4,0)</f>
        <v>4.4000000000000004</v>
      </c>
      <c r="I110" s="12">
        <f>VLOOKUP(E110,LI!$A$2:$D$400,4,0)</f>
        <v>4.75</v>
      </c>
      <c r="J110" s="12"/>
      <c r="K110" s="12"/>
      <c r="L110" s="12"/>
      <c r="M110" s="12"/>
      <c r="N110" s="12"/>
      <c r="O110" s="12"/>
      <c r="P110" s="12"/>
      <c r="Q110" s="12"/>
    </row>
    <row r="111" spans="1:17" x14ac:dyDescent="0.25">
      <c r="A111" s="14" t="s">
        <v>132</v>
      </c>
      <c r="B111" s="17" t="s">
        <v>549</v>
      </c>
      <c r="C111" s="23" t="s">
        <v>412</v>
      </c>
      <c r="D111" s="11" t="s">
        <v>126</v>
      </c>
      <c r="E111" s="11">
        <v>175057</v>
      </c>
      <c r="F111" s="11">
        <f>VLOOKUP(E111,TO!$A$1:$D$400,4,0)</f>
        <v>7.6000000000000005</v>
      </c>
      <c r="G111" s="11"/>
      <c r="H111" s="11"/>
      <c r="I111" s="12">
        <f>VLOOKUP(E111,LI!$A$2:$D$400,4,0)</f>
        <v>5.5</v>
      </c>
      <c r="J111" s="12">
        <f>VLOOKUP(E111,HOA!$A$2:$D$400,4,0)</f>
        <v>7</v>
      </c>
      <c r="K111" s="12"/>
      <c r="L111" s="12"/>
      <c r="M111" s="12"/>
      <c r="N111" s="12"/>
      <c r="O111" s="12"/>
      <c r="P111" s="12"/>
      <c r="Q111" s="12"/>
    </row>
    <row r="112" spans="1:17" x14ac:dyDescent="0.25">
      <c r="A112" s="14" t="s">
        <v>133</v>
      </c>
      <c r="B112" s="17" t="s">
        <v>588</v>
      </c>
      <c r="C112" s="23" t="s">
        <v>389</v>
      </c>
      <c r="D112" s="11" t="s">
        <v>126</v>
      </c>
      <c r="E112" s="11">
        <v>175068</v>
      </c>
      <c r="F112" s="11">
        <f>VLOOKUP(E112,TO!$A$1:$D$400,4,0)</f>
        <v>7.2</v>
      </c>
      <c r="G112" s="11"/>
      <c r="H112" s="11"/>
      <c r="I112" s="12">
        <f>VLOOKUP(E112,LI!$A$2:$D$400,4,0)</f>
        <v>5</v>
      </c>
      <c r="J112" s="12">
        <f>VLOOKUP(E112,HOA!$A$2:$D$400,4,0)</f>
        <v>4.25</v>
      </c>
      <c r="K112" s="12"/>
      <c r="L112" s="12"/>
      <c r="M112" s="12"/>
      <c r="N112" s="12"/>
      <c r="O112" s="12"/>
      <c r="P112" s="12"/>
      <c r="Q112" s="12"/>
    </row>
    <row r="113" spans="1:17" x14ac:dyDescent="0.25">
      <c r="A113" s="14" t="s">
        <v>134</v>
      </c>
      <c r="B113" s="17" t="s">
        <v>589</v>
      </c>
      <c r="C113" s="23" t="s">
        <v>434</v>
      </c>
      <c r="D113" s="11" t="s">
        <v>126</v>
      </c>
      <c r="E113" s="11">
        <v>175070</v>
      </c>
      <c r="F113" s="11">
        <f>VLOOKUP(E113,TO!$A$1:$D$400,4,0)</f>
        <v>8.2000000000000011</v>
      </c>
      <c r="G113" s="11"/>
      <c r="H113" s="11"/>
      <c r="I113" s="12">
        <f>VLOOKUP(E113,LI!$A$2:$D$400,4,0)</f>
        <v>6.25</v>
      </c>
      <c r="J113" s="12">
        <f>VLOOKUP(E113,HOA!$A$2:$D$400,4,0)</f>
        <v>6</v>
      </c>
      <c r="K113" s="12"/>
      <c r="L113" s="12"/>
      <c r="M113" s="12"/>
      <c r="N113" s="12"/>
      <c r="O113" s="12"/>
      <c r="P113" s="12"/>
      <c r="Q113" s="12"/>
    </row>
    <row r="114" spans="1:17" x14ac:dyDescent="0.25">
      <c r="A114" s="14" t="s">
        <v>135</v>
      </c>
      <c r="B114" s="17" t="s">
        <v>590</v>
      </c>
      <c r="C114" s="23" t="s">
        <v>390</v>
      </c>
      <c r="D114" s="11" t="s">
        <v>126</v>
      </c>
      <c r="E114" s="11">
        <v>175075</v>
      </c>
      <c r="F114" s="11">
        <f>VLOOKUP(E114,TO!$A$1:$D$400,4,0)</f>
        <v>6.6000000000000005</v>
      </c>
      <c r="G114" s="11"/>
      <c r="H114" s="11">
        <f>VLOOKUP(E114,ANH!$A$2:$D$400,4,0)</f>
        <v>3</v>
      </c>
      <c r="I114" s="12">
        <f>VLOOKUP(E114,LI!$A$2:$D$400,4,0)</f>
        <v>5.75</v>
      </c>
      <c r="J114" s="12">
        <f>VLOOKUP(E114,HOA!$A$2:$D$400,4,0)</f>
        <v>3.75</v>
      </c>
      <c r="K114" s="12"/>
      <c r="L114" s="12"/>
      <c r="M114" s="12"/>
      <c r="N114" s="12"/>
      <c r="O114" s="12"/>
      <c r="P114" s="12"/>
      <c r="Q114" s="12"/>
    </row>
    <row r="115" spans="1:17" x14ac:dyDescent="0.25">
      <c r="A115" s="14" t="s">
        <v>136</v>
      </c>
      <c r="B115" s="17" t="s">
        <v>517</v>
      </c>
      <c r="C115" s="23" t="s">
        <v>435</v>
      </c>
      <c r="D115" s="11" t="s">
        <v>126</v>
      </c>
      <c r="E115" s="11">
        <v>175087</v>
      </c>
      <c r="F115" s="11">
        <f>VLOOKUP(E115,TO!$A$1:$D$400,4,0)</f>
        <v>7.6000000000000005</v>
      </c>
      <c r="G115" s="11"/>
      <c r="H115" s="11">
        <f>VLOOKUP(E115,ANH!$A$2:$D$400,4,0)</f>
        <v>2.2000000000000002</v>
      </c>
      <c r="I115" s="12">
        <f>VLOOKUP(E115,LI!$A$2:$D$400,4,0)</f>
        <v>6.5</v>
      </c>
      <c r="J115" s="12">
        <f>VLOOKUP(E115,HOA!$A$2:$D$400,4,0)</f>
        <v>5.25</v>
      </c>
      <c r="K115" s="12"/>
      <c r="L115" s="12"/>
      <c r="M115" s="12"/>
      <c r="N115" s="12"/>
      <c r="O115" s="12"/>
      <c r="P115" s="12"/>
      <c r="Q115" s="12"/>
    </row>
    <row r="116" spans="1:17" x14ac:dyDescent="0.25">
      <c r="A116" s="14" t="s">
        <v>137</v>
      </c>
      <c r="B116" s="17" t="s">
        <v>591</v>
      </c>
      <c r="C116" s="23" t="s">
        <v>436</v>
      </c>
      <c r="D116" s="11" t="s">
        <v>126</v>
      </c>
      <c r="E116" s="11">
        <v>175089</v>
      </c>
      <c r="F116" s="11">
        <f>VLOOKUP(E116,TO!$A$1:$D$400,4,0)</f>
        <v>9.2000000000000011</v>
      </c>
      <c r="G116" s="11"/>
      <c r="H116" s="11">
        <f>VLOOKUP(E116,ANH!$A$2:$D$400,4,0)</f>
        <v>5.4</v>
      </c>
      <c r="I116" s="12">
        <f>VLOOKUP(E116,LI!$A$2:$D$400,4,0)</f>
        <v>7.5</v>
      </c>
      <c r="J116" s="12"/>
      <c r="K116" s="12"/>
      <c r="L116" s="12"/>
      <c r="M116" s="12"/>
      <c r="N116" s="12"/>
      <c r="O116" s="12"/>
      <c r="P116" s="12"/>
      <c r="Q116" s="12"/>
    </row>
    <row r="117" spans="1:17" x14ac:dyDescent="0.25">
      <c r="A117" s="14" t="s">
        <v>138</v>
      </c>
      <c r="B117" s="17" t="s">
        <v>592</v>
      </c>
      <c r="C117" s="23" t="s">
        <v>436</v>
      </c>
      <c r="D117" s="11" t="s">
        <v>126</v>
      </c>
      <c r="E117" s="11">
        <v>175090</v>
      </c>
      <c r="F117" s="11">
        <f>VLOOKUP(E117,TO!$A$1:$D$400,4,0)</f>
        <v>8.8000000000000007</v>
      </c>
      <c r="G117" s="11"/>
      <c r="H117" s="11">
        <f>VLOOKUP(E117,ANH!$A$2:$D$400,4,0)</f>
        <v>3.4000000000000004</v>
      </c>
      <c r="I117" s="12">
        <f>VLOOKUP(E117,LI!$A$2:$D$400,4,0)</f>
        <v>7.75</v>
      </c>
      <c r="J117" s="12">
        <f>VLOOKUP(E117,HOA!$A$2:$D$400,4,0)</f>
        <v>8.5</v>
      </c>
      <c r="K117" s="12"/>
      <c r="L117" s="12"/>
      <c r="M117" s="12"/>
      <c r="N117" s="12"/>
      <c r="O117" s="12"/>
      <c r="P117" s="12"/>
      <c r="Q117" s="12"/>
    </row>
    <row r="118" spans="1:17" x14ac:dyDescent="0.25">
      <c r="A118" s="14" t="s">
        <v>139</v>
      </c>
      <c r="B118" s="17" t="s">
        <v>593</v>
      </c>
      <c r="C118" s="23" t="s">
        <v>437</v>
      </c>
      <c r="D118" s="11" t="s">
        <v>126</v>
      </c>
      <c r="E118" s="11">
        <v>175100</v>
      </c>
      <c r="F118" s="11">
        <f>VLOOKUP(E118,TO!$A$1:$D$400,4,0)</f>
        <v>7.2</v>
      </c>
      <c r="G118" s="11"/>
      <c r="H118" s="11"/>
      <c r="I118" s="12">
        <f>VLOOKUP(E118,LI!$A$2:$D$400,4,0)</f>
        <v>7.25</v>
      </c>
      <c r="J118" s="12">
        <f>VLOOKUP(E118,HOA!$A$2:$D$400,4,0)</f>
        <v>5.25</v>
      </c>
      <c r="K118" s="12"/>
      <c r="L118" s="12"/>
      <c r="M118" s="12"/>
      <c r="N118" s="12"/>
      <c r="O118" s="12"/>
      <c r="P118" s="12"/>
      <c r="Q118" s="12"/>
    </row>
    <row r="119" spans="1:17" x14ac:dyDescent="0.25">
      <c r="A119" s="14" t="s">
        <v>140</v>
      </c>
      <c r="B119" s="17" t="s">
        <v>517</v>
      </c>
      <c r="C119" s="23" t="s">
        <v>416</v>
      </c>
      <c r="D119" s="11" t="s">
        <v>126</v>
      </c>
      <c r="E119" s="11">
        <v>175115</v>
      </c>
      <c r="F119" s="11">
        <f>VLOOKUP(E119,TO!$A$1:$D$400,4,0)</f>
        <v>7.4</v>
      </c>
      <c r="G119" s="11"/>
      <c r="H119" s="11">
        <f>VLOOKUP(E119,ANH!$A$2:$D$400,4,0)</f>
        <v>2.4000000000000004</v>
      </c>
      <c r="I119" s="12">
        <f>VLOOKUP(E119,LI!$A$2:$D$400,4,0)</f>
        <v>4.25</v>
      </c>
      <c r="J119" s="12">
        <f>VLOOKUP(E119,HOA!$A$2:$D$400,4,0)</f>
        <v>5.25</v>
      </c>
      <c r="K119" s="12"/>
      <c r="L119" s="12"/>
      <c r="M119" s="12"/>
      <c r="N119" s="12"/>
      <c r="O119" s="12"/>
      <c r="P119" s="12"/>
      <c r="Q119" s="12"/>
    </row>
    <row r="120" spans="1:17" x14ac:dyDescent="0.25">
      <c r="A120" s="14" t="s">
        <v>141</v>
      </c>
      <c r="B120" s="17" t="s">
        <v>594</v>
      </c>
      <c r="C120" s="23" t="s">
        <v>438</v>
      </c>
      <c r="D120" s="11" t="s">
        <v>126</v>
      </c>
      <c r="E120" s="11">
        <v>175119</v>
      </c>
      <c r="F120" s="11">
        <f>VLOOKUP(E120,TO!$A$1:$D$400,4,0)</f>
        <v>8</v>
      </c>
      <c r="G120" s="11"/>
      <c r="H120" s="11"/>
      <c r="I120" s="12">
        <f>VLOOKUP(E120,LI!$A$2:$D$400,4,0)</f>
        <v>6.75</v>
      </c>
      <c r="J120" s="12">
        <f>VLOOKUP(E120,HOA!$A$2:$D$400,4,0)</f>
        <v>5.5</v>
      </c>
      <c r="K120" s="12"/>
      <c r="L120" s="12"/>
      <c r="M120" s="12"/>
      <c r="N120" s="12"/>
      <c r="O120" s="12"/>
      <c r="P120" s="12"/>
      <c r="Q120" s="12"/>
    </row>
    <row r="121" spans="1:17" x14ac:dyDescent="0.25">
      <c r="A121" s="14" t="s">
        <v>144</v>
      </c>
      <c r="B121" s="17" t="s">
        <v>597</v>
      </c>
      <c r="C121" s="23" t="s">
        <v>440</v>
      </c>
      <c r="D121" s="11" t="s">
        <v>126</v>
      </c>
      <c r="E121" s="11">
        <v>175122</v>
      </c>
      <c r="F121" s="11">
        <f>VLOOKUP(E121,TO!$A$1:$D$400,4,0)</f>
        <v>8</v>
      </c>
      <c r="G121" s="11"/>
      <c r="H121" s="11"/>
      <c r="I121" s="12">
        <f>VLOOKUP(E121,LI!$A$2:$D$400,4,0)</f>
        <v>5</v>
      </c>
      <c r="J121" s="12">
        <f>VLOOKUP(E121,HOA!$A$2:$D$400,4,0)</f>
        <v>5.75</v>
      </c>
      <c r="K121" s="12"/>
      <c r="L121" s="12"/>
      <c r="M121" s="12"/>
      <c r="N121" s="12"/>
      <c r="O121" s="12"/>
      <c r="P121" s="12"/>
      <c r="Q121" s="12"/>
    </row>
    <row r="122" spans="1:17" x14ac:dyDescent="0.25">
      <c r="A122" s="14" t="s">
        <v>145</v>
      </c>
      <c r="B122" s="17" t="s">
        <v>598</v>
      </c>
      <c r="C122" s="23" t="s">
        <v>419</v>
      </c>
      <c r="D122" s="11" t="s">
        <v>126</v>
      </c>
      <c r="E122" s="11">
        <v>175126</v>
      </c>
      <c r="F122" s="11">
        <f>VLOOKUP(E122,TO!$A$1:$D$400,4,0)</f>
        <v>6.2</v>
      </c>
      <c r="G122" s="11"/>
      <c r="H122" s="11"/>
      <c r="I122" s="12"/>
      <c r="J122" s="12">
        <f>VLOOKUP(E122,HOA!$A$2:$D$400,4,0)</f>
        <v>4</v>
      </c>
      <c r="K122" s="12"/>
      <c r="L122" s="12"/>
      <c r="M122" s="12"/>
      <c r="N122" s="12"/>
      <c r="O122" s="12"/>
      <c r="P122" s="12"/>
      <c r="Q122" s="12"/>
    </row>
    <row r="123" spans="1:17" x14ac:dyDescent="0.25">
      <c r="A123" s="14" t="s">
        <v>142</v>
      </c>
      <c r="B123" s="17" t="s">
        <v>595</v>
      </c>
      <c r="C123" s="23" t="s">
        <v>439</v>
      </c>
      <c r="D123" s="11" t="s">
        <v>126</v>
      </c>
      <c r="E123" s="11">
        <v>175133</v>
      </c>
      <c r="F123" s="11">
        <f>VLOOKUP(E123,TO!$A$1:$D$400,4,0)</f>
        <v>6.8000000000000007</v>
      </c>
      <c r="G123" s="11"/>
      <c r="H123" s="11"/>
      <c r="I123" s="12">
        <f>VLOOKUP(E123,LI!$A$2:$D$400,4,0)</f>
        <v>4.75</v>
      </c>
      <c r="J123" s="12">
        <f>VLOOKUP(E123,HOA!$A$2:$D$400,4,0)</f>
        <v>3.25</v>
      </c>
      <c r="K123" s="12"/>
      <c r="L123" s="12"/>
      <c r="M123" s="12"/>
      <c r="N123" s="12"/>
      <c r="O123" s="12"/>
      <c r="P123" s="12"/>
      <c r="Q123" s="12"/>
    </row>
    <row r="124" spans="1:17" x14ac:dyDescent="0.25">
      <c r="A124" s="14" t="s">
        <v>143</v>
      </c>
      <c r="B124" s="17" t="s">
        <v>596</v>
      </c>
      <c r="C124" s="23" t="s">
        <v>418</v>
      </c>
      <c r="D124" s="11" t="s">
        <v>126</v>
      </c>
      <c r="E124" s="11">
        <v>175135</v>
      </c>
      <c r="F124" s="11">
        <f>VLOOKUP(E124,TO!$A$1:$D$400,4,0)</f>
        <v>8</v>
      </c>
      <c r="G124" s="11"/>
      <c r="H124" s="11"/>
      <c r="I124" s="12">
        <f>VLOOKUP(E124,LI!$A$2:$D$400,4,0)</f>
        <v>7.5</v>
      </c>
      <c r="J124" s="12">
        <f>VLOOKUP(E124,HOA!$A$2:$D$400,4,0)</f>
        <v>6.25</v>
      </c>
      <c r="K124" s="12"/>
      <c r="L124" s="12"/>
      <c r="M124" s="12"/>
      <c r="N124" s="12"/>
      <c r="O124" s="12"/>
      <c r="P124" s="12"/>
      <c r="Q124" s="12"/>
    </row>
    <row r="125" spans="1:17" x14ac:dyDescent="0.25">
      <c r="A125" s="14" t="s">
        <v>146</v>
      </c>
      <c r="B125" s="17" t="s">
        <v>516</v>
      </c>
      <c r="C125" s="23" t="s">
        <v>375</v>
      </c>
      <c r="D125" s="11" t="s">
        <v>126</v>
      </c>
      <c r="E125" s="11">
        <v>175139</v>
      </c>
      <c r="F125" s="11">
        <f>VLOOKUP(E125,TO!$A$1:$D$400,4,0)</f>
        <v>5</v>
      </c>
      <c r="G125" s="11"/>
      <c r="H125" s="11"/>
      <c r="I125" s="12">
        <f>VLOOKUP(E125,LI!$A$2:$D$400,4,0)</f>
        <v>3.25</v>
      </c>
      <c r="J125" s="12">
        <f>VLOOKUP(E125,HOA!$A$2:$D$400,4,0)</f>
        <v>3.5</v>
      </c>
      <c r="K125" s="12">
        <f>VLOOKUP(E125,SINH!$A$2:$D$400,4,0)</f>
        <v>6.5</v>
      </c>
      <c r="L125" s="12"/>
      <c r="M125" s="12"/>
      <c r="N125" s="12"/>
      <c r="O125" s="12"/>
      <c r="P125" s="12"/>
      <c r="Q125" s="12"/>
    </row>
    <row r="126" spans="1:17" x14ac:dyDescent="0.25">
      <c r="A126" s="14" t="s">
        <v>147</v>
      </c>
      <c r="B126" s="17" t="s">
        <v>514</v>
      </c>
      <c r="C126" s="23" t="s">
        <v>394</v>
      </c>
      <c r="D126" s="11" t="s">
        <v>126</v>
      </c>
      <c r="E126" s="11">
        <v>175142</v>
      </c>
      <c r="F126" s="11">
        <f>VLOOKUP(E126,TO!$A$1:$D$400,4,0)</f>
        <v>7</v>
      </c>
      <c r="G126" s="11"/>
      <c r="H126" s="11"/>
      <c r="I126" s="12">
        <f>VLOOKUP(E126,LI!$A$2:$D$400,4,0)</f>
        <v>3.25</v>
      </c>
      <c r="J126" s="12">
        <f>VLOOKUP(E126,HOA!$A$2:$D$400,4,0)</f>
        <v>3.5</v>
      </c>
      <c r="K126" s="12"/>
      <c r="L126" s="12"/>
      <c r="M126" s="12"/>
      <c r="N126" s="12"/>
      <c r="O126" s="12"/>
      <c r="P126" s="12"/>
      <c r="Q126" s="12"/>
    </row>
    <row r="127" spans="1:17" x14ac:dyDescent="0.25">
      <c r="A127" s="14" t="s">
        <v>148</v>
      </c>
      <c r="B127" s="17" t="s">
        <v>546</v>
      </c>
      <c r="C127" s="23" t="s">
        <v>397</v>
      </c>
      <c r="D127" s="11" t="s">
        <v>126</v>
      </c>
      <c r="E127" s="11">
        <v>175152</v>
      </c>
      <c r="F127" s="11">
        <f>VLOOKUP(E127,TO!$A$1:$D$400,4,0)</f>
        <v>7</v>
      </c>
      <c r="G127" s="11"/>
      <c r="H127" s="11"/>
      <c r="I127" s="12">
        <f>VLOOKUP(E127,LI!$A$2:$D$400,4,0)</f>
        <v>4.75</v>
      </c>
      <c r="J127" s="12">
        <f>VLOOKUP(E127,HOA!$A$2:$D$400,4,0)</f>
        <v>5.25</v>
      </c>
      <c r="K127" s="12"/>
      <c r="L127" s="12"/>
      <c r="M127" s="12"/>
      <c r="N127" s="12"/>
      <c r="O127" s="12"/>
      <c r="P127" s="12"/>
      <c r="Q127" s="12"/>
    </row>
    <row r="128" spans="1:17" x14ac:dyDescent="0.25">
      <c r="A128" s="14" t="s">
        <v>149</v>
      </c>
      <c r="B128" s="17" t="s">
        <v>599</v>
      </c>
      <c r="C128" s="23" t="s">
        <v>398</v>
      </c>
      <c r="D128" s="11" t="s">
        <v>126</v>
      </c>
      <c r="E128" s="11">
        <v>175162</v>
      </c>
      <c r="F128" s="11">
        <f>VLOOKUP(E128,TO!$A$1:$D$400,4,0)</f>
        <v>7.4</v>
      </c>
      <c r="G128" s="11"/>
      <c r="H128" s="11">
        <f>VLOOKUP(E128,ANH!$A$2:$D$400,4,0)</f>
        <v>2.8000000000000003</v>
      </c>
      <c r="I128" s="12">
        <f>VLOOKUP(E128,LI!$A$2:$D$400,4,0)</f>
        <v>4.5</v>
      </c>
      <c r="J128" s="12">
        <f>VLOOKUP(E128,HOA!$A$2:$D$400,4,0)</f>
        <v>4.5</v>
      </c>
      <c r="K128" s="12"/>
      <c r="L128" s="12"/>
      <c r="M128" s="12"/>
      <c r="N128" s="12"/>
      <c r="O128" s="12"/>
      <c r="P128" s="12"/>
      <c r="Q128" s="12"/>
    </row>
    <row r="129" spans="1:17" x14ac:dyDescent="0.25">
      <c r="A129" s="14" t="s">
        <v>150</v>
      </c>
      <c r="B129" s="17" t="s">
        <v>518</v>
      </c>
      <c r="C129" s="23" t="s">
        <v>441</v>
      </c>
      <c r="D129" s="11" t="s">
        <v>126</v>
      </c>
      <c r="E129" s="11">
        <v>175185</v>
      </c>
      <c r="F129" s="11">
        <f>VLOOKUP(E129,TO!$A$1:$D$400,4,0)</f>
        <v>8.4</v>
      </c>
      <c r="G129" s="11"/>
      <c r="H129" s="11"/>
      <c r="I129" s="12">
        <f>VLOOKUP(E129,LI!$A$2:$D$400,4,0)</f>
        <v>5.75</v>
      </c>
      <c r="J129" s="12">
        <f>VLOOKUP(E129,HOA!$A$2:$D$400,4,0)</f>
        <v>4.5</v>
      </c>
      <c r="K129" s="12"/>
      <c r="L129" s="12"/>
      <c r="M129" s="12"/>
      <c r="N129" s="12"/>
      <c r="O129" s="12"/>
      <c r="P129" s="12"/>
      <c r="Q129" s="12"/>
    </row>
    <row r="130" spans="1:17" x14ac:dyDescent="0.25">
      <c r="A130" s="14" t="s">
        <v>151</v>
      </c>
      <c r="B130" s="17" t="s">
        <v>600</v>
      </c>
      <c r="C130" s="23" t="s">
        <v>378</v>
      </c>
      <c r="D130" s="11" t="s">
        <v>126</v>
      </c>
      <c r="E130" s="11">
        <v>175192</v>
      </c>
      <c r="F130" s="11">
        <f>VLOOKUP(E130,TO!$A$1:$D$400,4,0)</f>
        <v>4.8000000000000007</v>
      </c>
      <c r="G130" s="11"/>
      <c r="H130" s="11"/>
      <c r="I130" s="12">
        <f>VLOOKUP(E130,LI!$A$2:$D$400,4,0)</f>
        <v>3.75</v>
      </c>
      <c r="J130" s="12">
        <f>VLOOKUP(E130,HOA!$A$2:$D$400,4,0)</f>
        <v>4.5</v>
      </c>
      <c r="K130" s="12"/>
      <c r="L130" s="12"/>
      <c r="M130" s="12"/>
      <c r="N130" s="12"/>
      <c r="O130" s="12"/>
      <c r="P130" s="12"/>
      <c r="Q130" s="12"/>
    </row>
    <row r="131" spans="1:17" x14ac:dyDescent="0.25">
      <c r="A131" s="14" t="s">
        <v>152</v>
      </c>
      <c r="B131" s="17" t="s">
        <v>601</v>
      </c>
      <c r="C131" s="23" t="s">
        <v>425</v>
      </c>
      <c r="D131" s="11" t="s">
        <v>126</v>
      </c>
      <c r="E131" s="11">
        <v>175219</v>
      </c>
      <c r="F131" s="11">
        <f>VLOOKUP(E131,TO!$A$1:$D$400,4,0)</f>
        <v>6.6000000000000005</v>
      </c>
      <c r="G131" s="11"/>
      <c r="H131" s="11"/>
      <c r="I131" s="12">
        <f>VLOOKUP(E131,LI!$A$2:$D$400,4,0)</f>
        <v>4.25</v>
      </c>
      <c r="J131" s="12">
        <f>VLOOKUP(E131,HOA!$A$2:$D$400,4,0)</f>
        <v>4.25</v>
      </c>
      <c r="K131" s="12">
        <f>VLOOKUP(E131,SINH!$A$2:$D$400,4,0)</f>
        <v>3</v>
      </c>
      <c r="L131" s="12"/>
      <c r="M131" s="12"/>
      <c r="N131" s="12"/>
      <c r="O131" s="12"/>
      <c r="P131" s="12"/>
      <c r="Q131" s="12"/>
    </row>
    <row r="132" spans="1:17" x14ac:dyDescent="0.25">
      <c r="A132" s="14" t="s">
        <v>153</v>
      </c>
      <c r="B132" s="17" t="s">
        <v>602</v>
      </c>
      <c r="C132" s="23" t="s">
        <v>403</v>
      </c>
      <c r="D132" s="11" t="s">
        <v>126</v>
      </c>
      <c r="E132" s="11">
        <v>175224</v>
      </c>
      <c r="F132" s="11">
        <f>VLOOKUP(E132,TO!$A$1:$D$400,4,0)</f>
        <v>8</v>
      </c>
      <c r="G132" s="11"/>
      <c r="H132" s="11"/>
      <c r="I132" s="12">
        <f>VLOOKUP(E132,LI!$A$2:$D$400,4,0)</f>
        <v>6.25</v>
      </c>
      <c r="J132" s="12">
        <f>VLOOKUP(E132,HOA!$A$2:$D$400,4,0)</f>
        <v>6.25</v>
      </c>
      <c r="K132" s="12"/>
      <c r="L132" s="12"/>
      <c r="M132" s="12"/>
      <c r="N132" s="12"/>
      <c r="O132" s="12"/>
      <c r="P132" s="12"/>
      <c r="Q132" s="12"/>
    </row>
    <row r="133" spans="1:17" x14ac:dyDescent="0.25">
      <c r="A133" s="14" t="s">
        <v>154</v>
      </c>
      <c r="B133" s="17" t="s">
        <v>517</v>
      </c>
      <c r="C133" s="23" t="s">
        <v>403</v>
      </c>
      <c r="D133" s="11" t="s">
        <v>126</v>
      </c>
      <c r="E133" s="11">
        <v>175225</v>
      </c>
      <c r="F133" s="11">
        <f>VLOOKUP(E133,TO!$A$1:$D$400,4,0)</f>
        <v>7</v>
      </c>
      <c r="G133" s="11"/>
      <c r="H133" s="11"/>
      <c r="I133" s="12">
        <f>VLOOKUP(E133,LI!$A$2:$D$400,4,0)</f>
        <v>5.25</v>
      </c>
      <c r="J133" s="12">
        <f>VLOOKUP(E133,HOA!$A$2:$D$400,4,0)</f>
        <v>6.25</v>
      </c>
      <c r="K133" s="12"/>
      <c r="L133" s="12"/>
      <c r="M133" s="12"/>
      <c r="N133" s="12"/>
      <c r="O133" s="12"/>
      <c r="P133" s="12"/>
      <c r="Q133" s="12"/>
    </row>
    <row r="134" spans="1:17" x14ac:dyDescent="0.25">
      <c r="A134" s="14" t="s">
        <v>155</v>
      </c>
      <c r="B134" s="17" t="s">
        <v>517</v>
      </c>
      <c r="C134" s="23" t="s">
        <v>428</v>
      </c>
      <c r="D134" s="11" t="s">
        <v>126</v>
      </c>
      <c r="E134" s="11">
        <v>175247</v>
      </c>
      <c r="F134" s="11">
        <f>VLOOKUP(E134,TO!$A$1:$D$400,4,0)</f>
        <v>6</v>
      </c>
      <c r="G134" s="11"/>
      <c r="H134" s="11"/>
      <c r="I134" s="12">
        <f>VLOOKUP(E134,LI!$A$2:$D$400,4,0)</f>
        <v>3.75</v>
      </c>
      <c r="J134" s="12">
        <f>VLOOKUP(E134,HOA!$A$2:$D$400,4,0)</f>
        <v>4</v>
      </c>
      <c r="K134" s="12"/>
      <c r="L134" s="12"/>
      <c r="M134" s="12"/>
      <c r="N134" s="12"/>
      <c r="O134" s="12"/>
      <c r="P134" s="12"/>
      <c r="Q134" s="12"/>
    </row>
    <row r="135" spans="1:17" x14ac:dyDescent="0.25">
      <c r="A135" s="14" t="s">
        <v>156</v>
      </c>
      <c r="B135" s="17" t="s">
        <v>603</v>
      </c>
      <c r="C135" s="23" t="s">
        <v>406</v>
      </c>
      <c r="D135" s="11" t="s">
        <v>126</v>
      </c>
      <c r="E135" s="11">
        <v>175253</v>
      </c>
      <c r="F135" s="11">
        <f>VLOOKUP(E135,TO!$A$1:$D$400,4,0)</f>
        <v>7.2</v>
      </c>
      <c r="G135" s="11"/>
      <c r="H135" s="11"/>
      <c r="I135" s="12">
        <f>VLOOKUP(E135,LI!$A$2:$D$400,4,0)</f>
        <v>5.25</v>
      </c>
      <c r="J135" s="12">
        <f>VLOOKUP(E135,HOA!$A$2:$D$400,4,0)</f>
        <v>4.5</v>
      </c>
      <c r="K135" s="12"/>
      <c r="L135" s="12"/>
      <c r="M135" s="12"/>
      <c r="N135" s="12"/>
      <c r="O135" s="12"/>
      <c r="P135" s="12"/>
      <c r="Q135" s="12"/>
    </row>
    <row r="136" spans="1:17" x14ac:dyDescent="0.25">
      <c r="A136" s="14" t="s">
        <v>158</v>
      </c>
      <c r="B136" s="17" t="s">
        <v>605</v>
      </c>
      <c r="C136" s="23" t="s">
        <v>443</v>
      </c>
      <c r="D136" s="11" t="s">
        <v>126</v>
      </c>
      <c r="E136" s="11">
        <v>175263</v>
      </c>
      <c r="F136" s="11">
        <f>VLOOKUP(E136,TO!$A$1:$D$400,4,0)</f>
        <v>7</v>
      </c>
      <c r="G136" s="11"/>
      <c r="H136" s="11"/>
      <c r="I136" s="12">
        <f>VLOOKUP(E136,LI!$A$2:$D$400,4,0)</f>
        <v>4</v>
      </c>
      <c r="J136" s="12">
        <f>VLOOKUP(E136,HOA!$A$2:$D$400,4,0)</f>
        <v>4</v>
      </c>
      <c r="K136" s="12"/>
      <c r="L136" s="12"/>
      <c r="M136" s="12"/>
      <c r="N136" s="12"/>
      <c r="O136" s="12"/>
      <c r="P136" s="12"/>
      <c r="Q136" s="12"/>
    </row>
    <row r="137" spans="1:17" x14ac:dyDescent="0.25">
      <c r="A137" s="14" t="s">
        <v>157</v>
      </c>
      <c r="B137" s="17" t="s">
        <v>604</v>
      </c>
      <c r="C137" s="23" t="s">
        <v>442</v>
      </c>
      <c r="D137" s="11" t="s">
        <v>126</v>
      </c>
      <c r="E137" s="11">
        <v>175269</v>
      </c>
      <c r="F137" s="11">
        <f>VLOOKUP(E137,TO!$A$1:$D$400,4,0)</f>
        <v>8.2000000000000011</v>
      </c>
      <c r="G137" s="11"/>
      <c r="H137" s="11"/>
      <c r="I137" s="12">
        <f>VLOOKUP(E137,LI!$A$2:$D$400,4,0)</f>
        <v>6</v>
      </c>
      <c r="J137" s="12">
        <f>VLOOKUP(E137,HOA!$A$2:$D$400,4,0)</f>
        <v>4.5</v>
      </c>
      <c r="K137" s="12"/>
      <c r="L137" s="12"/>
      <c r="M137" s="12"/>
      <c r="N137" s="12"/>
      <c r="O137" s="12"/>
      <c r="P137" s="12"/>
      <c r="Q137" s="12"/>
    </row>
    <row r="138" spans="1:17" x14ac:dyDescent="0.25">
      <c r="A138" s="14" t="s">
        <v>159</v>
      </c>
      <c r="B138" s="17" t="s">
        <v>500</v>
      </c>
      <c r="C138" s="23" t="s">
        <v>444</v>
      </c>
      <c r="D138" s="11" t="s">
        <v>126</v>
      </c>
      <c r="E138" s="11">
        <v>175276</v>
      </c>
      <c r="F138" s="11">
        <f>VLOOKUP(E138,TO!$A$1:$D$400,4,0)</f>
        <v>6.8000000000000007</v>
      </c>
      <c r="G138" s="11"/>
      <c r="H138" s="11"/>
      <c r="I138" s="12">
        <f>VLOOKUP(E138,LI!$A$2:$D$400,4,0)</f>
        <v>4.5</v>
      </c>
      <c r="J138" s="12">
        <f>VLOOKUP(E138,HOA!$A$2:$D$400,4,0)</f>
        <v>4</v>
      </c>
      <c r="K138" s="12"/>
      <c r="L138" s="12"/>
      <c r="M138" s="12"/>
      <c r="N138" s="12"/>
      <c r="O138" s="12"/>
      <c r="P138" s="12"/>
      <c r="Q138" s="12"/>
    </row>
    <row r="139" spans="1:17" x14ac:dyDescent="0.25">
      <c r="A139" s="14" t="s">
        <v>160</v>
      </c>
      <c r="B139" s="17" t="s">
        <v>606</v>
      </c>
      <c r="C139" s="23" t="s">
        <v>445</v>
      </c>
      <c r="D139" s="11" t="s">
        <v>126</v>
      </c>
      <c r="E139" s="11">
        <v>175277</v>
      </c>
      <c r="F139" s="11">
        <f>VLOOKUP(E139,TO!$A$1:$D$400,4,0)</f>
        <v>6.2</v>
      </c>
      <c r="G139" s="11"/>
      <c r="H139" s="11"/>
      <c r="I139" s="12">
        <f>VLOOKUP(E139,LI!$A$2:$D$400,4,0)</f>
        <v>6.75</v>
      </c>
      <c r="J139" s="12">
        <f>VLOOKUP(E139,HOA!$A$2:$D$400,4,0)</f>
        <v>5.75</v>
      </c>
      <c r="K139" s="12"/>
      <c r="L139" s="12"/>
      <c r="M139" s="12"/>
      <c r="N139" s="12"/>
      <c r="O139" s="12"/>
      <c r="P139" s="12"/>
      <c r="Q139" s="12"/>
    </row>
    <row r="140" spans="1:17" x14ac:dyDescent="0.25">
      <c r="A140" s="14" t="s">
        <v>161</v>
      </c>
      <c r="B140" s="17" t="s">
        <v>546</v>
      </c>
      <c r="C140" s="23" t="s">
        <v>446</v>
      </c>
      <c r="D140" s="11" t="s">
        <v>126</v>
      </c>
      <c r="E140" s="11">
        <v>175284</v>
      </c>
      <c r="F140" s="11">
        <f>VLOOKUP(E140,TO!$A$1:$D$400,4,0)</f>
        <v>7.4</v>
      </c>
      <c r="G140" s="11"/>
      <c r="H140" s="11"/>
      <c r="I140" s="12">
        <f>VLOOKUP(E140,LI!$A$2:$D$400,4,0)</f>
        <v>5.75</v>
      </c>
      <c r="J140" s="12">
        <f>VLOOKUP(E140,HOA!$A$2:$D$400,4,0)</f>
        <v>4.5</v>
      </c>
      <c r="K140" s="12"/>
      <c r="L140" s="12"/>
      <c r="M140" s="12"/>
      <c r="N140" s="12"/>
      <c r="O140" s="12"/>
      <c r="P140" s="12"/>
      <c r="Q140" s="12"/>
    </row>
    <row r="141" spans="1:17" x14ac:dyDescent="0.25">
      <c r="A141" s="14" t="s">
        <v>162</v>
      </c>
      <c r="B141" s="17" t="s">
        <v>12</v>
      </c>
      <c r="C141" s="23" t="s">
        <v>408</v>
      </c>
      <c r="D141" s="11" t="s">
        <v>126</v>
      </c>
      <c r="E141" s="11">
        <v>175295</v>
      </c>
      <c r="F141" s="11">
        <f>VLOOKUP(E141,TO!$A$1:$D$400,4,0)</f>
        <v>6.4</v>
      </c>
      <c r="G141" s="11"/>
      <c r="H141" s="11"/>
      <c r="I141" s="12">
        <f>VLOOKUP(E141,LI!$A$2:$D$400,4,0)</f>
        <v>3.75</v>
      </c>
      <c r="J141" s="12"/>
      <c r="K141" s="12"/>
      <c r="L141" s="12"/>
      <c r="M141" s="12"/>
      <c r="N141" s="12"/>
      <c r="O141" s="12"/>
      <c r="P141" s="12"/>
      <c r="Q141" s="12"/>
    </row>
    <row r="142" spans="1:17" x14ac:dyDescent="0.25">
      <c r="A142" s="14" t="s">
        <v>163</v>
      </c>
      <c r="B142" s="17" t="s">
        <v>544</v>
      </c>
      <c r="C142" s="23" t="s">
        <v>408</v>
      </c>
      <c r="D142" s="11" t="s">
        <v>126</v>
      </c>
      <c r="E142" s="11">
        <v>175296</v>
      </c>
      <c r="F142" s="11">
        <f>VLOOKUP(E142,TO!$A$1:$D$400,4,0)</f>
        <v>5.8000000000000007</v>
      </c>
      <c r="G142" s="11"/>
      <c r="H142" s="11">
        <f>VLOOKUP(E142,ANH!$A$2:$D$400,4,0)</f>
        <v>6.6000000000000005</v>
      </c>
      <c r="I142" s="12">
        <f>VLOOKUP(E142,LI!$A$2:$D$400,4,0)</f>
        <v>6</v>
      </c>
      <c r="J142" s="12"/>
      <c r="K142" s="12"/>
      <c r="L142" s="12"/>
      <c r="M142" s="12"/>
      <c r="N142" s="12"/>
      <c r="O142" s="12"/>
      <c r="P142" s="12"/>
      <c r="Q142" s="12"/>
    </row>
    <row r="143" spans="1:17" x14ac:dyDescent="0.25">
      <c r="A143" s="14" t="s">
        <v>164</v>
      </c>
      <c r="B143" s="17" t="s">
        <v>544</v>
      </c>
      <c r="C143" s="23" t="s">
        <v>408</v>
      </c>
      <c r="D143" s="11" t="s">
        <v>126</v>
      </c>
      <c r="E143" s="11">
        <v>175297</v>
      </c>
      <c r="F143" s="11">
        <f>VLOOKUP(E143,TO!$A$1:$D$400,4,0)</f>
        <v>6.4</v>
      </c>
      <c r="G143" s="11"/>
      <c r="H143" s="11"/>
      <c r="I143" s="12">
        <f>VLOOKUP(E143,LI!$A$2:$D$400,4,0)</f>
        <v>0</v>
      </c>
      <c r="J143" s="12">
        <f>VLOOKUP(E143,HOA!$A$2:$D$400,4,0)</f>
        <v>4.75</v>
      </c>
      <c r="K143" s="12"/>
      <c r="L143" s="12"/>
      <c r="M143" s="12"/>
      <c r="N143" s="12"/>
      <c r="O143" s="12"/>
      <c r="P143" s="12"/>
      <c r="Q143" s="12"/>
    </row>
    <row r="144" spans="1:17" x14ac:dyDescent="0.25">
      <c r="A144" s="14" t="s">
        <v>165</v>
      </c>
      <c r="B144" s="17" t="s">
        <v>607</v>
      </c>
      <c r="C144" s="23" t="s">
        <v>447</v>
      </c>
      <c r="D144" s="11" t="s">
        <v>126</v>
      </c>
      <c r="E144" s="11">
        <v>175305</v>
      </c>
      <c r="F144" s="11">
        <f>VLOOKUP(E144,TO!$A$1:$D$400,4,0)</f>
        <v>7.6000000000000005</v>
      </c>
      <c r="G144" s="11"/>
      <c r="H144" s="11"/>
      <c r="I144" s="12">
        <f>VLOOKUP(E144,LI!$A$2:$D$400,4,0)</f>
        <v>4.5</v>
      </c>
      <c r="J144" s="12">
        <f>VLOOKUP(E144,HOA!$A$2:$D$400,4,0)</f>
        <v>4.25</v>
      </c>
      <c r="K144" s="12"/>
      <c r="L144" s="12"/>
      <c r="M144" s="12"/>
      <c r="N144" s="12"/>
      <c r="O144" s="12"/>
      <c r="P144" s="12"/>
      <c r="Q144" s="12"/>
    </row>
    <row r="145" spans="1:17" x14ac:dyDescent="0.25">
      <c r="A145" s="14" t="s">
        <v>166</v>
      </c>
      <c r="B145" s="17" t="s">
        <v>608</v>
      </c>
      <c r="C145" s="23" t="s">
        <v>383</v>
      </c>
      <c r="D145" s="11" t="s">
        <v>167</v>
      </c>
      <c r="E145" s="11">
        <v>175010</v>
      </c>
      <c r="F145" s="11">
        <f>VLOOKUP(E145,TO!$A$1:$D$400,4,0)</f>
        <v>7</v>
      </c>
      <c r="G145" s="11"/>
      <c r="H145" s="11"/>
      <c r="I145" s="12">
        <f>VLOOKUP(E145,LI!$A$2:$D$400,4,0)</f>
        <v>7.75</v>
      </c>
      <c r="J145" s="12">
        <f>VLOOKUP(E145,HOA!$A$2:$D$400,4,0)</f>
        <v>7.75</v>
      </c>
      <c r="K145" s="12"/>
      <c r="L145" s="12"/>
      <c r="M145" s="12"/>
      <c r="N145" s="12"/>
      <c r="O145" s="12"/>
      <c r="P145" s="12"/>
      <c r="Q145" s="12"/>
    </row>
    <row r="146" spans="1:17" x14ac:dyDescent="0.25">
      <c r="A146" s="14" t="s">
        <v>168</v>
      </c>
      <c r="B146" s="17" t="s">
        <v>609</v>
      </c>
      <c r="C146" s="23" t="s">
        <v>372</v>
      </c>
      <c r="D146" s="11" t="s">
        <v>167</v>
      </c>
      <c r="E146" s="11">
        <v>175035</v>
      </c>
      <c r="F146" s="11">
        <f>VLOOKUP(E146,TO!$A$1:$D$400,4,0)</f>
        <v>7.2</v>
      </c>
      <c r="G146" s="11"/>
      <c r="H146" s="11"/>
      <c r="I146" s="12">
        <f>VLOOKUP(E146,LI!$A$2:$D$400,4,0)</f>
        <v>3.75</v>
      </c>
      <c r="J146" s="12"/>
      <c r="K146" s="12"/>
      <c r="L146" s="12"/>
      <c r="M146" s="12"/>
      <c r="N146" s="12"/>
      <c r="O146" s="12"/>
      <c r="P146" s="12"/>
      <c r="Q146" s="12"/>
    </row>
    <row r="147" spans="1:17" x14ac:dyDescent="0.25">
      <c r="A147" s="14" t="s">
        <v>170</v>
      </c>
      <c r="B147" s="17" t="s">
        <v>517</v>
      </c>
      <c r="C147" s="23" t="s">
        <v>448</v>
      </c>
      <c r="D147" s="11" t="s">
        <v>167</v>
      </c>
      <c r="E147" s="11">
        <v>175048</v>
      </c>
      <c r="F147" s="11">
        <f>VLOOKUP(E147,TO!$A$1:$D$400,4,0)</f>
        <v>8</v>
      </c>
      <c r="G147" s="11"/>
      <c r="H147" s="11"/>
      <c r="I147" s="12">
        <f>VLOOKUP(E147,LI!$A$2:$D$400,4,0)</f>
        <v>6.75</v>
      </c>
      <c r="J147" s="12">
        <f>VLOOKUP(E147,HOA!$A$2:$D$400,4,0)</f>
        <v>7.25</v>
      </c>
      <c r="K147" s="12"/>
      <c r="L147" s="12"/>
      <c r="M147" s="12"/>
      <c r="N147" s="12"/>
      <c r="O147" s="12"/>
      <c r="P147" s="12"/>
      <c r="Q147" s="12"/>
    </row>
    <row r="148" spans="1:17" x14ac:dyDescent="0.25">
      <c r="A148" s="14" t="s">
        <v>169</v>
      </c>
      <c r="B148" s="17" t="s">
        <v>584</v>
      </c>
      <c r="C148" s="23" t="s">
        <v>370</v>
      </c>
      <c r="D148" s="11" t="s">
        <v>167</v>
      </c>
      <c r="E148" s="11">
        <v>175062</v>
      </c>
      <c r="F148" s="11">
        <f>VLOOKUP(E148,TO!$A$1:$D$400,4,0)</f>
        <v>7</v>
      </c>
      <c r="G148" s="11"/>
      <c r="H148" s="11">
        <f>VLOOKUP(E148,ANH!$A$2:$D$400,4,0)</f>
        <v>5.4</v>
      </c>
      <c r="I148" s="12">
        <f>VLOOKUP(E148,LI!$A$2:$D$400,4,0)</f>
        <v>4.75</v>
      </c>
      <c r="J148" s="12"/>
      <c r="K148" s="12"/>
      <c r="L148" s="12"/>
      <c r="M148" s="12"/>
      <c r="N148" s="12"/>
      <c r="O148" s="12"/>
      <c r="P148" s="12"/>
      <c r="Q148" s="12"/>
    </row>
    <row r="149" spans="1:17" x14ac:dyDescent="0.25">
      <c r="A149" s="14" t="s">
        <v>171</v>
      </c>
      <c r="B149" s="17" t="s">
        <v>610</v>
      </c>
      <c r="C149" s="23" t="s">
        <v>389</v>
      </c>
      <c r="D149" s="11" t="s">
        <v>167</v>
      </c>
      <c r="E149" s="11">
        <v>175069</v>
      </c>
      <c r="F149" s="11">
        <f>VLOOKUP(E149,TO!$A$1:$D$400,4,0)</f>
        <v>6.6000000000000005</v>
      </c>
      <c r="G149" s="11"/>
      <c r="H149" s="11"/>
      <c r="I149" s="12">
        <f>VLOOKUP(E149,LI!$A$2:$D$400,4,0)</f>
        <v>6.25</v>
      </c>
      <c r="J149" s="12">
        <f>VLOOKUP(E149,HOA!$A$2:$D$400,4,0)</f>
        <v>5</v>
      </c>
      <c r="K149" s="12"/>
      <c r="L149" s="12"/>
      <c r="M149" s="12"/>
      <c r="N149" s="12"/>
      <c r="O149" s="12"/>
      <c r="P149" s="12"/>
      <c r="Q149" s="12"/>
    </row>
    <row r="150" spans="1:17" x14ac:dyDescent="0.25">
      <c r="A150" s="14" t="s">
        <v>172</v>
      </c>
      <c r="B150" s="17" t="s">
        <v>517</v>
      </c>
      <c r="C150" s="23" t="s">
        <v>449</v>
      </c>
      <c r="D150" s="11" t="s">
        <v>167</v>
      </c>
      <c r="E150" s="11">
        <v>175085</v>
      </c>
      <c r="F150" s="11">
        <f>VLOOKUP(E150,TO!$A$1:$D$400,4,0)</f>
        <v>6.6000000000000005</v>
      </c>
      <c r="G150" s="11">
        <v>5</v>
      </c>
      <c r="H150" s="11"/>
      <c r="I150" s="12"/>
      <c r="J150" s="12"/>
      <c r="K150" s="12"/>
      <c r="L150" s="12"/>
      <c r="M150" s="12"/>
      <c r="N150" s="12"/>
      <c r="O150" s="12"/>
      <c r="P150" s="12"/>
      <c r="Q150" s="12"/>
    </row>
    <row r="151" spans="1:17" x14ac:dyDescent="0.25">
      <c r="A151" s="14" t="s">
        <v>173</v>
      </c>
      <c r="B151" s="17" t="s">
        <v>544</v>
      </c>
      <c r="C151" s="23" t="s">
        <v>436</v>
      </c>
      <c r="D151" s="11" t="s">
        <v>167</v>
      </c>
      <c r="E151" s="11">
        <v>175091</v>
      </c>
      <c r="F151" s="11">
        <f>VLOOKUP(E151,TO!$A$1:$D$400,4,0)</f>
        <v>8</v>
      </c>
      <c r="G151" s="11"/>
      <c r="H151" s="11"/>
      <c r="I151" s="12">
        <f>VLOOKUP(E151,LI!$A$2:$D$400,4,0)</f>
        <v>6.25</v>
      </c>
      <c r="J151" s="12">
        <f>VLOOKUP(E151,HOA!$A$2:$D$400,4,0)</f>
        <v>6.25</v>
      </c>
      <c r="K151" s="12"/>
      <c r="L151" s="12"/>
      <c r="M151" s="12"/>
      <c r="N151" s="12"/>
      <c r="O151" s="12"/>
      <c r="P151" s="12"/>
      <c r="Q151" s="12"/>
    </row>
    <row r="152" spans="1:17" x14ac:dyDescent="0.25">
      <c r="A152" s="14" t="s">
        <v>174</v>
      </c>
      <c r="B152" s="17" t="s">
        <v>611</v>
      </c>
      <c r="C152" s="23" t="s">
        <v>450</v>
      </c>
      <c r="D152" s="11" t="s">
        <v>167</v>
      </c>
      <c r="E152" s="11">
        <v>175095</v>
      </c>
      <c r="F152" s="11">
        <f>VLOOKUP(E152,TO!$A$1:$D$400,4,0)</f>
        <v>7</v>
      </c>
      <c r="G152" s="11"/>
      <c r="H152" s="11"/>
      <c r="I152" s="12">
        <f>VLOOKUP(E152,LI!$A$2:$D$400,4,0)</f>
        <v>5</v>
      </c>
      <c r="J152" s="12"/>
      <c r="K152" s="12"/>
      <c r="L152" s="12"/>
      <c r="M152" s="12"/>
      <c r="N152" s="12"/>
      <c r="O152" s="12"/>
      <c r="P152" s="12"/>
      <c r="Q152" s="12"/>
    </row>
    <row r="153" spans="1:17" x14ac:dyDescent="0.25">
      <c r="A153" s="14" t="s">
        <v>175</v>
      </c>
      <c r="B153" s="17" t="s">
        <v>500</v>
      </c>
      <c r="C153" s="23" t="s">
        <v>451</v>
      </c>
      <c r="D153" s="11" t="s">
        <v>167</v>
      </c>
      <c r="E153" s="11">
        <v>175105</v>
      </c>
      <c r="F153" s="11">
        <f>VLOOKUP(E153,TO!$A$1:$D$400,4,0)</f>
        <v>6.4</v>
      </c>
      <c r="G153" s="11">
        <v>6.75</v>
      </c>
      <c r="H153" s="11">
        <f>VLOOKUP(E153,ANH!$A$2:$D$400,4,0)</f>
        <v>6.8000000000000007</v>
      </c>
      <c r="I153" s="12"/>
      <c r="J153" s="12"/>
      <c r="K153" s="12"/>
      <c r="L153" s="12"/>
      <c r="M153" s="12"/>
      <c r="N153" s="12"/>
      <c r="O153" s="12"/>
      <c r="P153" s="12"/>
      <c r="Q153" s="12"/>
    </row>
    <row r="154" spans="1:17" x14ac:dyDescent="0.25">
      <c r="A154" s="14" t="s">
        <v>176</v>
      </c>
      <c r="B154" s="17" t="s">
        <v>612</v>
      </c>
      <c r="C154" s="23" t="s">
        <v>392</v>
      </c>
      <c r="D154" s="11" t="s">
        <v>167</v>
      </c>
      <c r="E154" s="11">
        <v>175108</v>
      </c>
      <c r="F154" s="11">
        <f>VLOOKUP(E154,TO!$A$1:$D$400,4,0)</f>
        <v>5.2</v>
      </c>
      <c r="G154" s="11"/>
      <c r="H154" s="11"/>
      <c r="I154" s="12"/>
      <c r="J154" s="12"/>
      <c r="K154" s="12"/>
      <c r="L154" s="12"/>
      <c r="M154" s="12"/>
      <c r="N154" s="12"/>
      <c r="O154" s="12"/>
      <c r="P154" s="12"/>
      <c r="Q154" s="12"/>
    </row>
    <row r="155" spans="1:17" x14ac:dyDescent="0.25">
      <c r="A155" s="14" t="s">
        <v>177</v>
      </c>
      <c r="B155" s="17" t="s">
        <v>613</v>
      </c>
      <c r="C155" s="23" t="s">
        <v>415</v>
      </c>
      <c r="D155" s="11" t="s">
        <v>167</v>
      </c>
      <c r="E155" s="11">
        <v>175110</v>
      </c>
      <c r="F155" s="11">
        <f>VLOOKUP(E155,TO!$A$1:$D$400,4,0)</f>
        <v>6.8000000000000007</v>
      </c>
      <c r="G155" s="11"/>
      <c r="H155" s="11"/>
      <c r="I155" s="12"/>
      <c r="J155" s="12"/>
      <c r="K155" s="12"/>
      <c r="L155" s="12"/>
      <c r="M155" s="12"/>
      <c r="N155" s="12"/>
      <c r="O155" s="12"/>
      <c r="P155" s="12"/>
      <c r="Q155" s="12"/>
    </row>
    <row r="156" spans="1:17" x14ac:dyDescent="0.25">
      <c r="A156" s="14" t="s">
        <v>178</v>
      </c>
      <c r="B156" s="17" t="s">
        <v>518</v>
      </c>
      <c r="C156" s="23" t="s">
        <v>452</v>
      </c>
      <c r="D156" s="11" t="s">
        <v>167</v>
      </c>
      <c r="E156" s="11">
        <v>175113</v>
      </c>
      <c r="F156" s="11">
        <f>VLOOKUP(E156,TO!$A$1:$D$400,4,0)</f>
        <v>7.8000000000000007</v>
      </c>
      <c r="G156" s="11"/>
      <c r="H156" s="11"/>
      <c r="I156" s="12">
        <f>VLOOKUP(E156,LI!$A$2:$D$400,4,0)</f>
        <v>6.5</v>
      </c>
      <c r="J156" s="12">
        <f>VLOOKUP(E156,HOA!$A$2:$D$400,4,0)</f>
        <v>6.75</v>
      </c>
      <c r="K156" s="12"/>
      <c r="L156" s="12"/>
      <c r="M156" s="12"/>
      <c r="N156" s="12"/>
      <c r="O156" s="12"/>
      <c r="P156" s="12"/>
      <c r="Q156" s="12"/>
    </row>
    <row r="157" spans="1:17" x14ac:dyDescent="0.25">
      <c r="A157" s="14" t="s">
        <v>179</v>
      </c>
      <c r="B157" s="17" t="s">
        <v>576</v>
      </c>
      <c r="C157" s="23" t="s">
        <v>419</v>
      </c>
      <c r="D157" s="11" t="s">
        <v>167</v>
      </c>
      <c r="E157" s="11">
        <v>175127</v>
      </c>
      <c r="F157" s="11">
        <f>VLOOKUP(E157,TO!$A$1:$D$400,4,0)</f>
        <v>5.4</v>
      </c>
      <c r="G157" s="11">
        <v>7.5</v>
      </c>
      <c r="H157" s="11">
        <f>VLOOKUP(E157,ANH!$A$2:$D$400,4,0)</f>
        <v>3.6</v>
      </c>
      <c r="I157" s="12"/>
      <c r="J157" s="12"/>
      <c r="K157" s="12"/>
      <c r="L157" s="12"/>
      <c r="M157" s="12"/>
      <c r="N157" s="12"/>
      <c r="O157" s="12"/>
      <c r="P157" s="12"/>
      <c r="Q157" s="12"/>
    </row>
    <row r="158" spans="1:17" x14ac:dyDescent="0.25">
      <c r="A158" s="14" t="s">
        <v>181</v>
      </c>
      <c r="B158" s="17" t="s">
        <v>614</v>
      </c>
      <c r="C158" s="23" t="s">
        <v>453</v>
      </c>
      <c r="D158" s="11" t="s">
        <v>167</v>
      </c>
      <c r="E158" s="11">
        <v>175130</v>
      </c>
      <c r="F158" s="11">
        <f>VLOOKUP(E158,TO!$A$1:$D$400,4,0)</f>
        <v>6.4</v>
      </c>
      <c r="G158" s="11"/>
      <c r="H158" s="11">
        <f>VLOOKUP(E158,ANH!$A$2:$D$400,4,0)</f>
        <v>2.4000000000000004</v>
      </c>
      <c r="I158" s="12">
        <f>VLOOKUP(E158,LI!$A$2:$D$400,4,0)</f>
        <v>4.75</v>
      </c>
      <c r="J158" s="12"/>
      <c r="K158" s="12"/>
      <c r="L158" s="12"/>
      <c r="M158" s="12"/>
      <c r="N158" s="12"/>
      <c r="O158" s="12"/>
      <c r="P158" s="12"/>
      <c r="Q158" s="12"/>
    </row>
    <row r="159" spans="1:17" x14ac:dyDescent="0.25">
      <c r="A159" s="14" t="s">
        <v>182</v>
      </c>
      <c r="B159" s="17" t="s">
        <v>615</v>
      </c>
      <c r="C159" s="23" t="s">
        <v>394</v>
      </c>
      <c r="D159" s="11" t="s">
        <v>167</v>
      </c>
      <c r="E159" s="11">
        <v>175143</v>
      </c>
      <c r="F159" s="11">
        <f>VLOOKUP(E159,TO!$A$1:$D$400,4,0)</f>
        <v>7.6000000000000005</v>
      </c>
      <c r="G159" s="11"/>
      <c r="H159" s="11"/>
      <c r="I159" s="12"/>
      <c r="J159" s="12"/>
      <c r="K159" s="12"/>
      <c r="L159" s="12"/>
      <c r="M159" s="12"/>
      <c r="N159" s="12"/>
      <c r="O159" s="12"/>
      <c r="P159" s="12"/>
      <c r="Q159" s="12"/>
    </row>
    <row r="160" spans="1:17" x14ac:dyDescent="0.25">
      <c r="A160" s="14" t="s">
        <v>183</v>
      </c>
      <c r="B160" s="17" t="s">
        <v>517</v>
      </c>
      <c r="C160" s="23" t="s">
        <v>454</v>
      </c>
      <c r="D160" s="11" t="s">
        <v>167</v>
      </c>
      <c r="E160" s="11">
        <v>175150</v>
      </c>
      <c r="F160" s="11">
        <f>VLOOKUP(E160,TO!$A$1:$D$400,4,0)</f>
        <v>5.8000000000000007</v>
      </c>
      <c r="G160" s="11"/>
      <c r="H160" s="11"/>
      <c r="I160" s="12"/>
      <c r="J160" s="12"/>
      <c r="K160" s="12"/>
      <c r="L160" s="12"/>
      <c r="M160" s="12"/>
      <c r="N160" s="12"/>
      <c r="O160" s="12"/>
      <c r="P160" s="12"/>
      <c r="Q160" s="12"/>
    </row>
    <row r="161" spans="1:17" x14ac:dyDescent="0.25">
      <c r="A161" s="14" t="s">
        <v>184</v>
      </c>
      <c r="B161" s="17" t="s">
        <v>517</v>
      </c>
      <c r="C161" s="23" t="s">
        <v>398</v>
      </c>
      <c r="D161" s="11" t="s">
        <v>167</v>
      </c>
      <c r="E161" s="11">
        <v>175163</v>
      </c>
      <c r="F161" s="11">
        <f>VLOOKUP(E161,TO!$A$1:$D$400,4,0)</f>
        <v>6.4</v>
      </c>
      <c r="G161" s="11">
        <v>5.5</v>
      </c>
      <c r="H161" s="11"/>
      <c r="I161" s="12"/>
      <c r="J161" s="12"/>
      <c r="K161" s="12"/>
      <c r="L161" s="12"/>
      <c r="M161" s="12"/>
      <c r="N161" s="12"/>
      <c r="O161" s="12"/>
      <c r="P161" s="12"/>
      <c r="Q161" s="12"/>
    </row>
    <row r="162" spans="1:17" x14ac:dyDescent="0.25">
      <c r="A162" s="14" t="s">
        <v>185</v>
      </c>
      <c r="B162" s="17" t="s">
        <v>616</v>
      </c>
      <c r="C162" s="23" t="s">
        <v>398</v>
      </c>
      <c r="D162" s="11" t="s">
        <v>167</v>
      </c>
      <c r="E162" s="11">
        <v>175164</v>
      </c>
      <c r="F162" s="11">
        <f>VLOOKUP(E162,TO!$A$1:$D$400,4,0)</f>
        <v>7</v>
      </c>
      <c r="G162" s="11"/>
      <c r="H162" s="11"/>
      <c r="I162" s="12">
        <f>VLOOKUP(E162,LI!$A$2:$D$400,4,0)</f>
        <v>5.25</v>
      </c>
      <c r="J162" s="12">
        <f>VLOOKUP(E162,HOA!$A$2:$D$400,4,0)</f>
        <v>5.25</v>
      </c>
      <c r="K162" s="12"/>
      <c r="L162" s="12"/>
      <c r="M162" s="12"/>
      <c r="N162" s="12"/>
      <c r="O162" s="12"/>
      <c r="P162" s="12"/>
      <c r="Q162" s="12"/>
    </row>
    <row r="163" spans="1:17" x14ac:dyDescent="0.25">
      <c r="A163" s="14" t="s">
        <v>186</v>
      </c>
      <c r="B163" s="17" t="s">
        <v>517</v>
      </c>
      <c r="C163" s="23" t="s">
        <v>455</v>
      </c>
      <c r="D163" s="11" t="s">
        <v>167</v>
      </c>
      <c r="E163" s="11">
        <v>175173</v>
      </c>
      <c r="F163" s="11">
        <f>VLOOKUP(E163,TO!$A$1:$D$400,4,0)</f>
        <v>6.8000000000000007</v>
      </c>
      <c r="G163" s="11"/>
      <c r="H163" s="11"/>
      <c r="I163" s="12">
        <f>VLOOKUP(E163,LI!$A$2:$D$400,4,0)</f>
        <v>5.75</v>
      </c>
      <c r="J163" s="12">
        <f>VLOOKUP(E163,HOA!$A$2:$D$400,4,0)</f>
        <v>3.25</v>
      </c>
      <c r="K163" s="12"/>
      <c r="L163" s="12"/>
      <c r="M163" s="12"/>
      <c r="N163" s="12"/>
      <c r="O163" s="12"/>
      <c r="P163" s="12"/>
      <c r="Q163" s="12"/>
    </row>
    <row r="164" spans="1:17" x14ac:dyDescent="0.25">
      <c r="A164" s="14" t="s">
        <v>187</v>
      </c>
      <c r="B164" s="17" t="s">
        <v>18</v>
      </c>
      <c r="C164" s="23" t="s">
        <v>455</v>
      </c>
      <c r="D164" s="11" t="s">
        <v>167</v>
      </c>
      <c r="E164" s="11">
        <v>175174</v>
      </c>
      <c r="F164" s="11">
        <f>VLOOKUP(E164,TO!$A$1:$D$400,4,0)</f>
        <v>6</v>
      </c>
      <c r="G164" s="11"/>
      <c r="H164" s="11"/>
      <c r="I164" s="12">
        <f>VLOOKUP(E164,LI!$A$2:$D$400,4,0)</f>
        <v>6.75</v>
      </c>
      <c r="J164" s="12">
        <f>VLOOKUP(E164,HOA!$A$2:$D$400,4,0)</f>
        <v>7</v>
      </c>
      <c r="K164" s="12"/>
      <c r="L164" s="12"/>
      <c r="M164" s="12"/>
      <c r="N164" s="12"/>
      <c r="O164" s="12"/>
      <c r="P164" s="12"/>
      <c r="Q164" s="12"/>
    </row>
    <row r="165" spans="1:17" x14ac:dyDescent="0.25">
      <c r="A165" s="14" t="s">
        <v>188</v>
      </c>
      <c r="B165" s="17" t="s">
        <v>617</v>
      </c>
      <c r="C165" s="23" t="s">
        <v>420</v>
      </c>
      <c r="D165" s="11" t="s">
        <v>167</v>
      </c>
      <c r="E165" s="11">
        <v>175176</v>
      </c>
      <c r="F165" s="11">
        <f>VLOOKUP(E165,TO!$A$1:$D$400,4,0)</f>
        <v>9.2000000000000011</v>
      </c>
      <c r="G165" s="11">
        <v>5.25</v>
      </c>
      <c r="H165" s="11">
        <f>VLOOKUP(E165,ANH!$A$2:$D$400,4,0)</f>
        <v>5</v>
      </c>
      <c r="I165" s="12"/>
      <c r="J165" s="12"/>
      <c r="K165" s="12"/>
      <c r="L165" s="12"/>
      <c r="M165" s="12"/>
      <c r="N165" s="12"/>
      <c r="O165" s="12"/>
      <c r="P165" s="12"/>
      <c r="Q165" s="12"/>
    </row>
    <row r="166" spans="1:17" x14ac:dyDescent="0.25">
      <c r="A166" s="14" t="s">
        <v>189</v>
      </c>
      <c r="B166" s="17" t="s">
        <v>618</v>
      </c>
      <c r="C166" s="23" t="s">
        <v>377</v>
      </c>
      <c r="D166" s="11" t="s">
        <v>167</v>
      </c>
      <c r="E166" s="11">
        <v>175182</v>
      </c>
      <c r="F166" s="11">
        <f>VLOOKUP(E166,TO!$A$1:$D$400,4,0)</f>
        <v>7.4</v>
      </c>
      <c r="G166" s="11">
        <v>5.25</v>
      </c>
      <c r="H166" s="11">
        <f>VLOOKUP(E166,ANH!$A$2:$D$400,4,0)</f>
        <v>3</v>
      </c>
      <c r="I166" s="12"/>
      <c r="J166" s="12"/>
      <c r="K166" s="12"/>
      <c r="L166" s="12"/>
      <c r="M166" s="12"/>
      <c r="N166" s="12"/>
      <c r="O166" s="12"/>
      <c r="P166" s="12"/>
      <c r="Q166" s="12"/>
    </row>
    <row r="167" spans="1:17" x14ac:dyDescent="0.25">
      <c r="A167" s="14" t="s">
        <v>190</v>
      </c>
      <c r="B167" s="17" t="s">
        <v>619</v>
      </c>
      <c r="C167" s="23" t="s">
        <v>441</v>
      </c>
      <c r="D167" s="11" t="s">
        <v>167</v>
      </c>
      <c r="E167" s="11">
        <v>175186</v>
      </c>
      <c r="F167" s="11">
        <f>VLOOKUP(E167,TO!$A$1:$D$400,4,0)</f>
        <v>7.4</v>
      </c>
      <c r="G167" s="11"/>
      <c r="H167" s="11"/>
      <c r="I167" s="12">
        <f>VLOOKUP(E167,LI!$A$2:$D$400,4,0)</f>
        <v>6.25</v>
      </c>
      <c r="J167" s="12">
        <f>VLOOKUP(E167,HOA!$A$2:$D$400,4,0)</f>
        <v>6.5</v>
      </c>
      <c r="K167" s="12"/>
      <c r="L167" s="12"/>
      <c r="M167" s="12"/>
      <c r="N167" s="12"/>
      <c r="O167" s="12"/>
      <c r="P167" s="12"/>
      <c r="Q167" s="12"/>
    </row>
    <row r="168" spans="1:17" x14ac:dyDescent="0.25">
      <c r="A168" s="14" t="s">
        <v>191</v>
      </c>
      <c r="B168" s="17" t="s">
        <v>518</v>
      </c>
      <c r="C168" s="23" t="s">
        <v>379</v>
      </c>
      <c r="D168" s="11" t="s">
        <v>167</v>
      </c>
      <c r="E168" s="11">
        <v>175202</v>
      </c>
      <c r="F168" s="11">
        <f>VLOOKUP(E168,TO!$A$1:$D$400,4,0)</f>
        <v>8.2000000000000011</v>
      </c>
      <c r="G168" s="11"/>
      <c r="H168" s="11"/>
      <c r="I168" s="12">
        <f>VLOOKUP(E168,LI!$A$2:$D$400,4,0)</f>
        <v>6.25</v>
      </c>
      <c r="J168" s="12">
        <f>VLOOKUP(E168,HOA!$A$2:$D$400,4,0)</f>
        <v>5.5</v>
      </c>
      <c r="K168" s="12"/>
      <c r="L168" s="12"/>
      <c r="M168" s="12"/>
      <c r="N168" s="12"/>
      <c r="O168" s="12"/>
      <c r="P168" s="12"/>
      <c r="Q168" s="12"/>
    </row>
    <row r="169" spans="1:17" x14ac:dyDescent="0.25">
      <c r="A169" s="14" t="s">
        <v>192</v>
      </c>
      <c r="B169" s="17" t="s">
        <v>620</v>
      </c>
      <c r="C169" s="23" t="s">
        <v>456</v>
      </c>
      <c r="D169" s="11" t="s">
        <v>167</v>
      </c>
      <c r="E169" s="11">
        <v>175206</v>
      </c>
      <c r="F169" s="11">
        <f>VLOOKUP(E169,TO!$A$1:$D$400,4,0)</f>
        <v>2.6</v>
      </c>
      <c r="G169" s="11">
        <v>7.25</v>
      </c>
      <c r="H169" s="11"/>
      <c r="I169" s="12"/>
      <c r="J169" s="12"/>
      <c r="K169" s="12"/>
      <c r="L169" s="12"/>
      <c r="M169" s="12"/>
      <c r="N169" s="12"/>
      <c r="O169" s="12"/>
      <c r="P169" s="12"/>
      <c r="Q169" s="12"/>
    </row>
    <row r="170" spans="1:17" x14ac:dyDescent="0.25">
      <c r="A170" s="14" t="s">
        <v>193</v>
      </c>
      <c r="B170" s="17" t="s">
        <v>621</v>
      </c>
      <c r="C170" s="23" t="s">
        <v>422</v>
      </c>
      <c r="D170" s="11" t="s">
        <v>167</v>
      </c>
      <c r="E170" s="11">
        <v>175213</v>
      </c>
      <c r="F170" s="11">
        <f>VLOOKUP(E170,TO!$A$1:$D$400,4,0)</f>
        <v>7</v>
      </c>
      <c r="G170" s="11"/>
      <c r="H170" s="11"/>
      <c r="I170" s="12">
        <f>VLOOKUP(E170,LI!$A$2:$D$400,4,0)</f>
        <v>7</v>
      </c>
      <c r="J170" s="12">
        <f>VLOOKUP(E170,HOA!$A$2:$D$400,4,0)</f>
        <v>5.5</v>
      </c>
      <c r="K170" s="12"/>
      <c r="L170" s="12"/>
      <c r="M170" s="12"/>
      <c r="N170" s="12"/>
      <c r="O170" s="12"/>
      <c r="P170" s="12"/>
      <c r="Q170" s="12"/>
    </row>
    <row r="171" spans="1:17" x14ac:dyDescent="0.25">
      <c r="A171" s="14" t="s">
        <v>194</v>
      </c>
      <c r="B171" s="17" t="s">
        <v>622</v>
      </c>
      <c r="C171" s="23" t="s">
        <v>403</v>
      </c>
      <c r="D171" s="11" t="s">
        <v>167</v>
      </c>
      <c r="E171" s="11">
        <v>175226</v>
      </c>
      <c r="F171" s="11">
        <f>VLOOKUP(E171,TO!$A$1:$D$400,4,0)</f>
        <v>8.4</v>
      </c>
      <c r="G171" s="11"/>
      <c r="H171" s="11"/>
      <c r="I171" s="12">
        <f>VLOOKUP(E171,LI!$A$2:$D$400,4,0)</f>
        <v>7.75</v>
      </c>
      <c r="J171" s="12">
        <f>VLOOKUP(E171,HOA!$A$2:$D$400,4,0)</f>
        <v>6.5</v>
      </c>
      <c r="K171" s="12"/>
      <c r="L171" s="12"/>
      <c r="M171" s="12"/>
      <c r="N171" s="12"/>
      <c r="O171" s="12"/>
      <c r="P171" s="12"/>
      <c r="Q171" s="12"/>
    </row>
    <row r="172" spans="1:17" x14ac:dyDescent="0.25">
      <c r="A172" s="14" t="s">
        <v>195</v>
      </c>
      <c r="B172" s="17" t="s">
        <v>623</v>
      </c>
      <c r="C172" s="23" t="s">
        <v>403</v>
      </c>
      <c r="D172" s="11" t="s">
        <v>167</v>
      </c>
      <c r="E172" s="11">
        <v>175227</v>
      </c>
      <c r="F172" s="11">
        <f>VLOOKUP(E172,TO!$A$1:$D$400,4,0)</f>
        <v>8.4</v>
      </c>
      <c r="G172" s="11"/>
      <c r="H172" s="11"/>
      <c r="I172" s="12">
        <f>VLOOKUP(E172,LI!$A$2:$D$400,4,0)</f>
        <v>7.25</v>
      </c>
      <c r="J172" s="12">
        <f>VLOOKUP(E172,HOA!$A$2:$D$400,4,0)</f>
        <v>5.75</v>
      </c>
      <c r="K172" s="12"/>
      <c r="L172" s="12"/>
      <c r="M172" s="12"/>
      <c r="N172" s="12"/>
      <c r="O172" s="12"/>
      <c r="P172" s="12"/>
      <c r="Q172" s="12"/>
    </row>
    <row r="173" spans="1:17" x14ac:dyDescent="0.25">
      <c r="A173" s="14" t="s">
        <v>197</v>
      </c>
      <c r="B173" s="17" t="s">
        <v>625</v>
      </c>
      <c r="C173" s="23" t="s">
        <v>457</v>
      </c>
      <c r="D173" s="11" t="s">
        <v>167</v>
      </c>
      <c r="E173" s="11">
        <v>175234</v>
      </c>
      <c r="F173" s="11">
        <f>VLOOKUP(E173,TO!$A$1:$D$400,4,0)</f>
        <v>6.8000000000000007</v>
      </c>
      <c r="G173" s="11"/>
      <c r="H173" s="11"/>
      <c r="I173" s="12"/>
      <c r="J173" s="12"/>
      <c r="K173" s="12"/>
      <c r="L173" s="12"/>
      <c r="M173" s="12"/>
      <c r="N173" s="12"/>
      <c r="O173" s="12"/>
      <c r="P173" s="12"/>
      <c r="Q173" s="12"/>
    </row>
    <row r="174" spans="1:17" x14ac:dyDescent="0.25">
      <c r="A174" s="14" t="s">
        <v>196</v>
      </c>
      <c r="B174" s="17" t="s">
        <v>624</v>
      </c>
      <c r="C174" s="23" t="s">
        <v>404</v>
      </c>
      <c r="D174" s="11" t="s">
        <v>167</v>
      </c>
      <c r="E174" s="11">
        <v>175237</v>
      </c>
      <c r="F174" s="11">
        <f>VLOOKUP(E174,TO!$A$1:$D$400,4,0)</f>
        <v>6.4</v>
      </c>
      <c r="G174" s="11"/>
      <c r="H174" s="11"/>
      <c r="I174" s="12"/>
      <c r="J174" s="12"/>
      <c r="K174" s="12"/>
      <c r="L174" s="12"/>
      <c r="M174" s="12"/>
      <c r="N174" s="12"/>
      <c r="O174" s="12"/>
      <c r="P174" s="12"/>
      <c r="Q174" s="12"/>
    </row>
    <row r="175" spans="1:17" x14ac:dyDescent="0.25">
      <c r="A175" s="14" t="s">
        <v>198</v>
      </c>
      <c r="B175" s="17" t="s">
        <v>626</v>
      </c>
      <c r="C175" s="23" t="s">
        <v>458</v>
      </c>
      <c r="D175" s="11" t="s">
        <v>167</v>
      </c>
      <c r="E175" s="11">
        <v>175242</v>
      </c>
      <c r="F175" s="11">
        <f>VLOOKUP(E175,TO!$A$1:$D$400,4,0)</f>
        <v>6.4</v>
      </c>
      <c r="G175" s="11"/>
      <c r="H175" s="11"/>
      <c r="I175" s="12"/>
      <c r="J175" s="12"/>
      <c r="K175" s="12"/>
      <c r="L175" s="12"/>
      <c r="M175" s="12"/>
      <c r="N175" s="12"/>
      <c r="O175" s="12"/>
      <c r="P175" s="12"/>
      <c r="Q175" s="12"/>
    </row>
    <row r="176" spans="1:17" x14ac:dyDescent="0.25">
      <c r="A176" s="14" t="s">
        <v>199</v>
      </c>
      <c r="B176" s="17" t="s">
        <v>517</v>
      </c>
      <c r="C176" s="23" t="s">
        <v>459</v>
      </c>
      <c r="D176" s="11" t="s">
        <v>167</v>
      </c>
      <c r="E176" s="11">
        <v>175244</v>
      </c>
      <c r="F176" s="11">
        <f>VLOOKUP(E176,TO!$A$1:$D$400,4,0)</f>
        <v>6.2</v>
      </c>
      <c r="G176" s="11"/>
      <c r="H176" s="11"/>
      <c r="I176" s="12">
        <f>VLOOKUP(E176,LI!$A$2:$D$400,4,0)</f>
        <v>6.25</v>
      </c>
      <c r="J176" s="12">
        <f>VLOOKUP(E176,HOA!$A$2:$D$400,4,0)</f>
        <v>5.75</v>
      </c>
      <c r="K176" s="12"/>
      <c r="L176" s="12"/>
      <c r="M176" s="12"/>
      <c r="N176" s="12"/>
      <c r="O176" s="12"/>
      <c r="P176" s="12"/>
      <c r="Q176" s="12"/>
    </row>
    <row r="177" spans="1:17" x14ac:dyDescent="0.25">
      <c r="A177" s="14" t="s">
        <v>200</v>
      </c>
      <c r="B177" s="17" t="s">
        <v>518</v>
      </c>
      <c r="C177" s="23" t="s">
        <v>460</v>
      </c>
      <c r="D177" s="11" t="s">
        <v>167</v>
      </c>
      <c r="E177" s="11">
        <v>175288</v>
      </c>
      <c r="F177" s="11"/>
      <c r="G177" s="11"/>
      <c r="H177" s="11"/>
      <c r="I177" s="12"/>
      <c r="J177" s="12">
        <f>VLOOKUP(E177,HOA!$A$2:$D$400,4,0)</f>
        <v>6.75</v>
      </c>
      <c r="K177" s="12">
        <f>VLOOKUP(E177,SINH!$A$2:$D$400,4,0)</f>
        <v>3.75</v>
      </c>
      <c r="L177" s="12"/>
      <c r="M177" s="12"/>
      <c r="N177" s="12"/>
      <c r="O177" s="12"/>
      <c r="P177" s="12"/>
      <c r="Q177" s="12"/>
    </row>
    <row r="178" spans="1:17" x14ac:dyDescent="0.25">
      <c r="A178" s="14" t="s">
        <v>201</v>
      </c>
      <c r="B178" s="17" t="s">
        <v>35</v>
      </c>
      <c r="C178" s="23" t="s">
        <v>408</v>
      </c>
      <c r="D178" s="11" t="s">
        <v>167</v>
      </c>
      <c r="E178" s="11">
        <v>175298</v>
      </c>
      <c r="F178" s="11">
        <f>VLOOKUP(E178,TO!$A$1:$D$400,4,0)</f>
        <v>6.8000000000000007</v>
      </c>
      <c r="G178" s="11"/>
      <c r="H178" s="11"/>
      <c r="I178" s="12">
        <f>VLOOKUP(E178,LI!$A$2:$D$400,4,0)</f>
        <v>6.25</v>
      </c>
      <c r="J178" s="12">
        <f>VLOOKUP(E178,HOA!$A$2:$D$400,4,0)</f>
        <v>5.5</v>
      </c>
      <c r="K178" s="12"/>
      <c r="L178" s="12"/>
      <c r="M178" s="12"/>
      <c r="N178" s="12"/>
      <c r="O178" s="12"/>
      <c r="P178" s="12"/>
      <c r="Q178" s="12"/>
    </row>
    <row r="179" spans="1:17" x14ac:dyDescent="0.25">
      <c r="A179" s="14" t="s">
        <v>202</v>
      </c>
      <c r="B179" s="17" t="s">
        <v>627</v>
      </c>
      <c r="C179" s="23" t="s">
        <v>461</v>
      </c>
      <c r="D179" s="11" t="s">
        <v>167</v>
      </c>
      <c r="E179" s="11">
        <v>175315</v>
      </c>
      <c r="F179" s="11">
        <f>VLOOKUP(E179,TO!$A$1:$D$400,4,0)</f>
        <v>7.4</v>
      </c>
      <c r="G179" s="11"/>
      <c r="H179" s="11"/>
      <c r="I179" s="12"/>
      <c r="J179" s="12"/>
      <c r="K179" s="12"/>
      <c r="L179" s="12"/>
      <c r="M179" s="12"/>
      <c r="N179" s="12"/>
      <c r="O179" s="12"/>
      <c r="P179" s="12"/>
      <c r="Q179" s="12"/>
    </row>
    <row r="180" spans="1:17" x14ac:dyDescent="0.25">
      <c r="A180" s="14" t="s">
        <v>203</v>
      </c>
      <c r="B180" s="17" t="s">
        <v>517</v>
      </c>
      <c r="C180" s="23" t="s">
        <v>462</v>
      </c>
      <c r="D180" s="11" t="s">
        <v>167</v>
      </c>
      <c r="E180" s="11">
        <v>175322</v>
      </c>
      <c r="F180" s="11">
        <f>VLOOKUP(E180,TO!$A$1:$D$400,4,0)</f>
        <v>7</v>
      </c>
      <c r="G180" s="11"/>
      <c r="H180" s="11"/>
      <c r="I180" s="12"/>
      <c r="J180" s="12">
        <f>VLOOKUP(E180,HOA!$A$2:$D$400,4,0)</f>
        <v>6.25</v>
      </c>
      <c r="K180" s="12"/>
      <c r="L180" s="12"/>
      <c r="M180" s="12"/>
      <c r="N180" s="12"/>
      <c r="O180" s="12"/>
      <c r="P180" s="12"/>
      <c r="Q180" s="12"/>
    </row>
    <row r="181" spans="1:17" x14ac:dyDescent="0.25">
      <c r="A181" s="14" t="s">
        <v>205</v>
      </c>
      <c r="B181" s="17" t="s">
        <v>518</v>
      </c>
      <c r="C181" s="23" t="s">
        <v>380</v>
      </c>
      <c r="D181" s="11" t="s">
        <v>167</v>
      </c>
      <c r="E181" s="11">
        <v>175327</v>
      </c>
      <c r="F181" s="11">
        <f>VLOOKUP(E181,TO!$A$1:$D$400,4,0)</f>
        <v>8.2000000000000011</v>
      </c>
      <c r="G181" s="11"/>
      <c r="H181" s="11"/>
      <c r="I181" s="12">
        <f>VLOOKUP(E181,LI!$A$2:$D$400,4,0)</f>
        <v>5.75</v>
      </c>
      <c r="J181" s="12">
        <f>VLOOKUP(E181,HOA!$A$2:$D$400,4,0)</f>
        <v>6.5</v>
      </c>
      <c r="K181" s="12"/>
      <c r="L181" s="12"/>
      <c r="M181" s="12"/>
      <c r="N181" s="12"/>
      <c r="O181" s="12"/>
      <c r="P181" s="12"/>
      <c r="Q181" s="12"/>
    </row>
    <row r="182" spans="1:17" x14ac:dyDescent="0.25">
      <c r="A182" s="14" t="s">
        <v>206</v>
      </c>
      <c r="B182" s="17" t="s">
        <v>576</v>
      </c>
      <c r="C182" s="23" t="s">
        <v>463</v>
      </c>
      <c r="D182" s="11" t="s">
        <v>167</v>
      </c>
      <c r="E182" s="11">
        <v>175329</v>
      </c>
      <c r="F182" s="11">
        <f>VLOOKUP(E182,TO!$A$1:$D$400,4,0)</f>
        <v>6.8000000000000007</v>
      </c>
      <c r="G182" s="11"/>
      <c r="H182" s="11"/>
      <c r="I182" s="12">
        <f>VLOOKUP(E182,LI!$A$2:$D$400,4,0)</f>
        <v>7.75</v>
      </c>
      <c r="J182" s="12">
        <f>VLOOKUP(E182,HOA!$A$2:$D$400,4,0)</f>
        <v>7</v>
      </c>
      <c r="K182" s="12"/>
      <c r="L182" s="12"/>
      <c r="M182" s="12"/>
      <c r="N182" s="12"/>
      <c r="O182" s="12"/>
      <c r="P182" s="12"/>
      <c r="Q182" s="12"/>
    </row>
    <row r="183" spans="1:17" x14ac:dyDescent="0.25">
      <c r="A183" s="14" t="s">
        <v>207</v>
      </c>
      <c r="B183" s="17" t="s">
        <v>584</v>
      </c>
      <c r="C183" s="23" t="s">
        <v>463</v>
      </c>
      <c r="D183" s="11" t="s">
        <v>167</v>
      </c>
      <c r="E183" s="11">
        <v>175330</v>
      </c>
      <c r="F183" s="11">
        <f>VLOOKUP(E183,TO!$A$1:$D$400,4,0)</f>
        <v>7.2</v>
      </c>
      <c r="G183" s="11"/>
      <c r="H183" s="11"/>
      <c r="I183" s="12">
        <f>VLOOKUP(E183,LI!$A$2:$D$400,4,0)</f>
        <v>5.75</v>
      </c>
      <c r="J183" s="12">
        <f>VLOOKUP(E183,HOA!$A$2:$D$400,4,0)</f>
        <v>6.75</v>
      </c>
      <c r="K183" s="12"/>
      <c r="L183" s="12"/>
      <c r="M183" s="12"/>
      <c r="N183" s="12"/>
      <c r="O183" s="12"/>
      <c r="P183" s="12"/>
      <c r="Q183" s="12"/>
    </row>
    <row r="184" spans="1:17" x14ac:dyDescent="0.25">
      <c r="A184" s="14" t="s">
        <v>208</v>
      </c>
      <c r="B184" s="17" t="s">
        <v>521</v>
      </c>
      <c r="C184" s="23" t="s">
        <v>383</v>
      </c>
      <c r="D184" s="11" t="s">
        <v>209</v>
      </c>
      <c r="E184" s="11">
        <v>175011</v>
      </c>
      <c r="F184" s="11">
        <f>VLOOKUP(E184,TO!$A$1:$D$400,4,0)</f>
        <v>5.2</v>
      </c>
      <c r="G184" s="11"/>
      <c r="H184" s="11">
        <f>VLOOKUP(E184,ANH!$A$2:$D$400,4,0)</f>
        <v>2.8000000000000003</v>
      </c>
      <c r="I184" s="12"/>
      <c r="J184" s="12"/>
      <c r="K184" s="12"/>
      <c r="L184" s="12"/>
      <c r="M184" s="12"/>
      <c r="N184" s="12"/>
      <c r="O184" s="12"/>
      <c r="P184" s="12"/>
      <c r="Q184" s="12"/>
    </row>
    <row r="185" spans="1:17" x14ac:dyDescent="0.25">
      <c r="A185" s="14" t="s">
        <v>210</v>
      </c>
      <c r="B185" s="17" t="s">
        <v>16</v>
      </c>
      <c r="C185" s="23" t="s">
        <v>383</v>
      </c>
      <c r="D185" s="11" t="s">
        <v>209</v>
      </c>
      <c r="E185" s="11">
        <v>175012</v>
      </c>
      <c r="F185" s="11">
        <f>VLOOKUP(E185,TO!$A$1:$D$400,4,0)</f>
        <v>5.8000000000000007</v>
      </c>
      <c r="G185" s="11"/>
      <c r="H185" s="11">
        <f>VLOOKUP(E185,ANH!$A$2:$D$400,4,0)</f>
        <v>3.4000000000000004</v>
      </c>
      <c r="I185" s="12"/>
      <c r="J185" s="12"/>
      <c r="K185" s="12"/>
      <c r="L185" s="12"/>
      <c r="M185" s="12"/>
      <c r="N185" s="12"/>
      <c r="O185" s="12"/>
      <c r="P185" s="12"/>
      <c r="Q185" s="12"/>
    </row>
    <row r="186" spans="1:17" x14ac:dyDescent="0.25">
      <c r="A186" s="14" t="s">
        <v>211</v>
      </c>
      <c r="B186" s="17" t="s">
        <v>628</v>
      </c>
      <c r="C186" s="23" t="s">
        <v>383</v>
      </c>
      <c r="D186" s="11" t="s">
        <v>209</v>
      </c>
      <c r="E186" s="11">
        <v>175013</v>
      </c>
      <c r="F186" s="11"/>
      <c r="G186" s="11"/>
      <c r="H186" s="11"/>
      <c r="I186" s="12"/>
      <c r="J186" s="12"/>
      <c r="K186" s="12"/>
      <c r="L186" s="12"/>
      <c r="M186" s="12"/>
      <c r="N186" s="12"/>
      <c r="O186" s="12"/>
      <c r="P186" s="12"/>
      <c r="Q186" s="12"/>
    </row>
    <row r="187" spans="1:17" x14ac:dyDescent="0.25">
      <c r="A187" s="14" t="s">
        <v>212</v>
      </c>
      <c r="B187" s="17" t="s">
        <v>629</v>
      </c>
      <c r="C187" s="23" t="s">
        <v>381</v>
      </c>
      <c r="D187" s="11" t="s">
        <v>209</v>
      </c>
      <c r="E187" s="11">
        <v>175022</v>
      </c>
      <c r="F187" s="11">
        <f>VLOOKUP(E187,TO!$A$1:$D$400,4,0)</f>
        <v>6.4</v>
      </c>
      <c r="G187" s="11">
        <v>4</v>
      </c>
      <c r="H187" s="11">
        <f>VLOOKUP(E187,ANH!$A$2:$D$400,4,0)</f>
        <v>3.2</v>
      </c>
      <c r="I187" s="12">
        <f>VLOOKUP(E187,LI!$A$2:$D$400,4,0)</f>
        <v>3.75</v>
      </c>
      <c r="J187" s="12">
        <f>VLOOKUP(E187,HOA!$A$2:$D$400,4,0)</f>
        <v>4.5</v>
      </c>
      <c r="K187" s="12">
        <f>VLOOKUP(E187,SINH!$A$2:$D$400,4,0)</f>
        <v>4.25</v>
      </c>
      <c r="L187" s="12"/>
      <c r="M187" s="12"/>
      <c r="N187" s="12"/>
      <c r="O187" s="12"/>
      <c r="P187" s="12"/>
      <c r="Q187" s="12"/>
    </row>
    <row r="188" spans="1:17" x14ac:dyDescent="0.25">
      <c r="A188" s="14" t="s">
        <v>213</v>
      </c>
      <c r="B188" s="17" t="s">
        <v>630</v>
      </c>
      <c r="C188" s="23" t="s">
        <v>372</v>
      </c>
      <c r="D188" s="11" t="s">
        <v>209</v>
      </c>
      <c r="E188" s="11">
        <v>175036</v>
      </c>
      <c r="F188" s="11">
        <f>VLOOKUP(E188,TO!$A$1:$D$400,4,0)</f>
        <v>5.8000000000000007</v>
      </c>
      <c r="G188" s="11"/>
      <c r="H188" s="11">
        <f>VLOOKUP(E188,ANH!$A$2:$D$400,4,0)</f>
        <v>1.6</v>
      </c>
      <c r="I188" s="12">
        <f>VLOOKUP(E188,LI!$A$2:$D$400,4,0)</f>
        <v>4.5</v>
      </c>
      <c r="J188" s="12"/>
      <c r="K188" s="12"/>
      <c r="L188" s="12"/>
      <c r="M188" s="12"/>
      <c r="N188" s="12"/>
      <c r="O188" s="12"/>
      <c r="P188" s="12"/>
      <c r="Q188" s="12"/>
    </row>
    <row r="189" spans="1:17" x14ac:dyDescent="0.25">
      <c r="A189" s="14" t="s">
        <v>214</v>
      </c>
      <c r="B189" s="17" t="s">
        <v>517</v>
      </c>
      <c r="C189" s="23" t="s">
        <v>464</v>
      </c>
      <c r="D189" s="11" t="s">
        <v>209</v>
      </c>
      <c r="E189" s="11">
        <v>175038</v>
      </c>
      <c r="F189" s="11">
        <f>VLOOKUP(E189,TO!$A$1:$D$400,4,0)</f>
        <v>5.6000000000000005</v>
      </c>
      <c r="G189" s="11"/>
      <c r="H189" s="11">
        <f>VLOOKUP(E189,ANH!$A$2:$D$400,4,0)</f>
        <v>4.2</v>
      </c>
      <c r="I189" s="12">
        <f>VLOOKUP(E189,LI!$A$2:$D$400,4,0)</f>
        <v>5</v>
      </c>
      <c r="J189" s="12"/>
      <c r="K189" s="12"/>
      <c r="L189" s="12"/>
      <c r="M189" s="12"/>
      <c r="N189" s="12"/>
      <c r="O189" s="12"/>
      <c r="P189" s="12"/>
      <c r="Q189" s="12"/>
    </row>
    <row r="190" spans="1:17" x14ac:dyDescent="0.25">
      <c r="A190" s="14" t="s">
        <v>218</v>
      </c>
      <c r="B190" s="17" t="s">
        <v>631</v>
      </c>
      <c r="C190" s="23" t="s">
        <v>387</v>
      </c>
      <c r="D190" s="11" t="s">
        <v>209</v>
      </c>
      <c r="E190" s="11">
        <v>175047</v>
      </c>
      <c r="F190" s="11">
        <f>VLOOKUP(E190,TO!$A$1:$D$400,4,0)</f>
        <v>5.2</v>
      </c>
      <c r="G190" s="11">
        <v>3.5</v>
      </c>
      <c r="H190" s="11">
        <f>VLOOKUP(E190,ANH!$A$2:$D$400,4,0)</f>
        <v>2</v>
      </c>
      <c r="I190" s="12"/>
      <c r="J190" s="12"/>
      <c r="K190" s="12"/>
      <c r="L190" s="12"/>
      <c r="M190" s="12"/>
      <c r="N190" s="12"/>
      <c r="O190" s="12"/>
      <c r="P190" s="12"/>
      <c r="Q190" s="12"/>
    </row>
    <row r="191" spans="1:17" x14ac:dyDescent="0.25">
      <c r="A191" s="14" t="s">
        <v>215</v>
      </c>
      <c r="B191" s="17" t="s">
        <v>606</v>
      </c>
      <c r="C191" s="23" t="s">
        <v>433</v>
      </c>
      <c r="D191" s="11" t="s">
        <v>209</v>
      </c>
      <c r="E191" s="11">
        <v>175055</v>
      </c>
      <c r="F191" s="11">
        <f>VLOOKUP(E191,TO!$A$1:$D$400,4,0)</f>
        <v>6.8000000000000007</v>
      </c>
      <c r="G191" s="11"/>
      <c r="H191" s="11">
        <f>VLOOKUP(E191,ANH!$A$2:$D$400,4,0)</f>
        <v>2.4000000000000004</v>
      </c>
      <c r="I191" s="12"/>
      <c r="J191" s="12"/>
      <c r="K191" s="12"/>
      <c r="L191" s="12"/>
      <c r="M191" s="12"/>
      <c r="N191" s="12"/>
      <c r="O191" s="12"/>
      <c r="P191" s="12"/>
      <c r="Q191" s="12"/>
    </row>
    <row r="192" spans="1:17" x14ac:dyDescent="0.25">
      <c r="A192" s="14" t="s">
        <v>216</v>
      </c>
      <c r="B192" s="17" t="s">
        <v>631</v>
      </c>
      <c r="C192" s="23" t="s">
        <v>412</v>
      </c>
      <c r="D192" s="11" t="s">
        <v>209</v>
      </c>
      <c r="E192" s="11">
        <v>175058</v>
      </c>
      <c r="F192" s="11">
        <f>VLOOKUP(E192,TO!$A$1:$D$400,4,0)</f>
        <v>3.4000000000000004</v>
      </c>
      <c r="G192" s="11"/>
      <c r="H192" s="11">
        <f>VLOOKUP(E192,ANH!$A$2:$D$400,4,0)</f>
        <v>3</v>
      </c>
      <c r="I192" s="12"/>
      <c r="J192" s="12"/>
      <c r="K192" s="12"/>
      <c r="L192" s="12"/>
      <c r="M192" s="12"/>
      <c r="N192" s="12"/>
      <c r="O192" s="12"/>
      <c r="P192" s="12"/>
      <c r="Q192" s="12"/>
    </row>
    <row r="193" spans="1:17" x14ac:dyDescent="0.25">
      <c r="A193" s="14" t="s">
        <v>217</v>
      </c>
      <c r="B193" s="17" t="s">
        <v>632</v>
      </c>
      <c r="C193" s="23" t="s">
        <v>370</v>
      </c>
      <c r="D193" s="11" t="s">
        <v>209</v>
      </c>
      <c r="E193" s="11">
        <v>175063</v>
      </c>
      <c r="F193" s="11"/>
      <c r="G193" s="11"/>
      <c r="H193" s="11"/>
      <c r="I193" s="12"/>
      <c r="J193" s="12"/>
      <c r="K193" s="12"/>
      <c r="L193" s="12">
        <f>VLOOKUP(E193,SU!$A$2:$D$8,4,0)</f>
        <v>4.75</v>
      </c>
      <c r="M193" s="12">
        <f>VLOOKUP(E193,DIA!$A$2:$D$10,4,0)</f>
        <v>7</v>
      </c>
      <c r="N193" s="12"/>
      <c r="O193" s="12"/>
      <c r="P193" s="12"/>
      <c r="Q193" s="12"/>
    </row>
    <row r="194" spans="1:17" x14ac:dyDescent="0.25">
      <c r="A194" s="14" t="s">
        <v>219</v>
      </c>
      <c r="B194" s="17" t="s">
        <v>592</v>
      </c>
      <c r="C194" s="23" t="s">
        <v>465</v>
      </c>
      <c r="D194" s="11" t="s">
        <v>209</v>
      </c>
      <c r="E194" s="11">
        <v>175088</v>
      </c>
      <c r="F194" s="11"/>
      <c r="G194" s="11">
        <v>4</v>
      </c>
      <c r="H194" s="11">
        <f>VLOOKUP(E194,ANH!$A$2:$D$400,4,0)</f>
        <v>4.2</v>
      </c>
      <c r="I194" s="12">
        <f>VLOOKUP(E194,LI!$A$2:$D$400,4,0)</f>
        <v>4.75</v>
      </c>
      <c r="J194" s="12">
        <f>VLOOKUP(E194,HOA!$A$2:$D$400,4,0)</f>
        <v>4.75</v>
      </c>
      <c r="K194" s="12"/>
      <c r="L194" s="12"/>
      <c r="M194" s="12"/>
      <c r="N194" s="12"/>
      <c r="O194" s="12"/>
      <c r="P194" s="12"/>
      <c r="Q194" s="12"/>
    </row>
    <row r="195" spans="1:17" x14ac:dyDescent="0.25">
      <c r="A195" s="14" t="s">
        <v>220</v>
      </c>
      <c r="B195" s="17" t="s">
        <v>576</v>
      </c>
      <c r="C195" s="23" t="s">
        <v>436</v>
      </c>
      <c r="D195" s="11" t="s">
        <v>209</v>
      </c>
      <c r="E195" s="11">
        <v>175092</v>
      </c>
      <c r="F195" s="11">
        <f>VLOOKUP(E195,TO!$A$1:$D$400,4,0)</f>
        <v>7.6000000000000005</v>
      </c>
      <c r="G195" s="11"/>
      <c r="H195" s="11"/>
      <c r="I195" s="12">
        <f>VLOOKUP(E195,LI!$A$2:$D$400,4,0)</f>
        <v>6.75</v>
      </c>
      <c r="J195" s="12">
        <f>VLOOKUP(E195,HOA!$A$2:$D$400,4,0)</f>
        <v>3.75</v>
      </c>
      <c r="K195" s="12"/>
      <c r="L195" s="12"/>
      <c r="M195" s="12"/>
      <c r="N195" s="12"/>
      <c r="O195" s="12"/>
      <c r="P195" s="12"/>
      <c r="Q195" s="12"/>
    </row>
    <row r="196" spans="1:17" x14ac:dyDescent="0.25">
      <c r="A196" s="14" t="s">
        <v>221</v>
      </c>
      <c r="B196" s="17" t="s">
        <v>633</v>
      </c>
      <c r="C196" s="23" t="s">
        <v>436</v>
      </c>
      <c r="D196" s="11" t="s">
        <v>209</v>
      </c>
      <c r="E196" s="11">
        <v>175093</v>
      </c>
      <c r="F196" s="11">
        <f>VLOOKUP(E196,TO!$A$1:$D$400,4,0)</f>
        <v>6.8000000000000007</v>
      </c>
      <c r="G196" s="11"/>
      <c r="H196" s="11">
        <f>VLOOKUP(E196,ANH!$A$2:$D$400,4,0)</f>
        <v>1.4000000000000001</v>
      </c>
      <c r="I196" s="12">
        <f>VLOOKUP(E196,LI!$A$2:$D$400,4,0)</f>
        <v>5.5</v>
      </c>
      <c r="J196" s="12">
        <f>VLOOKUP(E196,HOA!$A$2:$D$400,4,0)</f>
        <v>4.75</v>
      </c>
      <c r="K196" s="12">
        <f>VLOOKUP(E196,SINH!$A$2:$D$400,4,0)</f>
        <v>5.75</v>
      </c>
      <c r="L196" s="12"/>
      <c r="M196" s="12"/>
      <c r="N196" s="12"/>
      <c r="O196" s="12"/>
      <c r="P196" s="12"/>
      <c r="Q196" s="12"/>
    </row>
    <row r="197" spans="1:17" x14ac:dyDescent="0.25">
      <c r="A197" s="14" t="s">
        <v>222</v>
      </c>
      <c r="B197" s="17" t="s">
        <v>634</v>
      </c>
      <c r="C197" s="23" t="s">
        <v>437</v>
      </c>
      <c r="D197" s="11" t="s">
        <v>209</v>
      </c>
      <c r="E197" s="11">
        <v>175101</v>
      </c>
      <c r="F197" s="11">
        <f>VLOOKUP(E197,TO!$A$1:$D$400,4,0)</f>
        <v>6.6000000000000005</v>
      </c>
      <c r="G197" s="11"/>
      <c r="H197" s="11">
        <f>VLOOKUP(E197,ANH!$A$2:$D$400,4,0)</f>
        <v>4.2</v>
      </c>
      <c r="I197" s="12">
        <f>VLOOKUP(E197,LI!$A$2:$D$400,4,0)</f>
        <v>6.25</v>
      </c>
      <c r="J197" s="12">
        <f>VLOOKUP(E197,HOA!$A$2:$D$400,4,0)</f>
        <v>5.75</v>
      </c>
      <c r="K197" s="12">
        <f>VLOOKUP(E197,SINH!$A$2:$D$400,4,0)</f>
        <v>6.25</v>
      </c>
      <c r="L197" s="12"/>
      <c r="M197" s="12"/>
      <c r="N197" s="12"/>
      <c r="O197" s="12"/>
      <c r="P197" s="12"/>
      <c r="Q197" s="12"/>
    </row>
    <row r="198" spans="1:17" x14ac:dyDescent="0.25">
      <c r="A198" s="14" t="s">
        <v>223</v>
      </c>
      <c r="B198" s="17" t="s">
        <v>635</v>
      </c>
      <c r="C198" s="23" t="s">
        <v>416</v>
      </c>
      <c r="D198" s="11" t="s">
        <v>209</v>
      </c>
      <c r="E198" s="11">
        <v>175116</v>
      </c>
      <c r="F198" s="11">
        <f>VLOOKUP(E198,TO!$A$1:$D$400,4,0)</f>
        <v>6.4</v>
      </c>
      <c r="G198" s="11">
        <v>4.25</v>
      </c>
      <c r="H198" s="11">
        <f>VLOOKUP(E198,ANH!$A$2:$D$400,4,0)</f>
        <v>2.2000000000000002</v>
      </c>
      <c r="I198" s="12">
        <f>VLOOKUP(E198,LI!$A$2:$D$400,4,0)</f>
        <v>5.75</v>
      </c>
      <c r="J198" s="12">
        <f>VLOOKUP(E198,HOA!$A$2:$D$400,4,0)</f>
        <v>4.75</v>
      </c>
      <c r="K198" s="12">
        <f>VLOOKUP(E198,SINH!$A$2:$D$400,4,0)</f>
        <v>6</v>
      </c>
      <c r="L198" s="12"/>
      <c r="M198" s="12"/>
      <c r="N198" s="12"/>
      <c r="O198" s="12"/>
      <c r="P198" s="12"/>
      <c r="Q198" s="12"/>
    </row>
    <row r="199" spans="1:17" x14ac:dyDescent="0.25">
      <c r="A199" s="14" t="s">
        <v>224</v>
      </c>
      <c r="B199" s="17" t="s">
        <v>516</v>
      </c>
      <c r="C199" s="23" t="s">
        <v>419</v>
      </c>
      <c r="D199" s="11" t="s">
        <v>209</v>
      </c>
      <c r="E199" s="11">
        <v>175128</v>
      </c>
      <c r="F199" s="11">
        <f>VLOOKUP(E199,TO!$A$1:$D$400,4,0)</f>
        <v>7</v>
      </c>
      <c r="G199" s="11">
        <v>6.5</v>
      </c>
      <c r="H199" s="11">
        <f>VLOOKUP(E199,ANH!$A$2:$D$400,4,0)</f>
        <v>3.4000000000000004</v>
      </c>
      <c r="I199" s="12">
        <f>VLOOKUP(E199,LI!$A$2:$D$400,4,0)</f>
        <v>6.25</v>
      </c>
      <c r="J199" s="12">
        <f>VLOOKUP(E199,HOA!$A$2:$D$400,4,0)</f>
        <v>6.25</v>
      </c>
      <c r="K199" s="12">
        <f>VLOOKUP(E199,SINH!$A$2:$D$400,4,0)</f>
        <v>6</v>
      </c>
      <c r="L199" s="12"/>
      <c r="M199" s="12"/>
      <c r="N199" s="12"/>
      <c r="O199" s="12"/>
      <c r="P199" s="12"/>
      <c r="Q199" s="12"/>
    </row>
    <row r="200" spans="1:17" x14ac:dyDescent="0.25">
      <c r="A200" s="14" t="s">
        <v>225</v>
      </c>
      <c r="B200" s="17" t="s">
        <v>636</v>
      </c>
      <c r="C200" s="23" t="s">
        <v>398</v>
      </c>
      <c r="D200" s="11" t="s">
        <v>209</v>
      </c>
      <c r="E200" s="11">
        <v>175165</v>
      </c>
      <c r="F200" s="11">
        <f>VLOOKUP(E200,TO!$A$1:$D$400,4,0)</f>
        <v>6</v>
      </c>
      <c r="G200" s="11"/>
      <c r="H200" s="11">
        <f>VLOOKUP(E200,ANH!$A$2:$D$400,4,0)</f>
        <v>5</v>
      </c>
      <c r="I200" s="12"/>
      <c r="J200" s="12"/>
      <c r="K200" s="12"/>
      <c r="L200" s="12"/>
      <c r="M200" s="12"/>
      <c r="N200" s="12"/>
      <c r="O200" s="12"/>
      <c r="P200" s="12"/>
      <c r="Q200" s="12"/>
    </row>
    <row r="201" spans="1:17" x14ac:dyDescent="0.25">
      <c r="A201" s="14" t="s">
        <v>226</v>
      </c>
      <c r="B201" s="17" t="s">
        <v>637</v>
      </c>
      <c r="C201" s="23" t="s">
        <v>398</v>
      </c>
      <c r="D201" s="11" t="s">
        <v>209</v>
      </c>
      <c r="E201" s="11">
        <v>175166</v>
      </c>
      <c r="F201" s="11">
        <f>VLOOKUP(E201,TO!$A$1:$D$400,4,0)</f>
        <v>4</v>
      </c>
      <c r="G201" s="11"/>
      <c r="H201" s="11">
        <f>VLOOKUP(E201,ANH!$A$2:$D$400,4,0)</f>
        <v>3.2</v>
      </c>
      <c r="I201" s="12"/>
      <c r="J201" s="12"/>
      <c r="K201" s="12"/>
      <c r="L201" s="12"/>
      <c r="M201" s="12"/>
      <c r="N201" s="12"/>
      <c r="O201" s="12"/>
      <c r="P201" s="12"/>
      <c r="Q201" s="12"/>
    </row>
    <row r="202" spans="1:17" x14ac:dyDescent="0.25">
      <c r="A202" s="14" t="s">
        <v>227</v>
      </c>
      <c r="B202" s="17" t="s">
        <v>638</v>
      </c>
      <c r="C202" s="23" t="s">
        <v>420</v>
      </c>
      <c r="D202" s="11" t="s">
        <v>209</v>
      </c>
      <c r="E202" s="11">
        <v>175177</v>
      </c>
      <c r="F202" s="11">
        <f>VLOOKUP(E202,TO!$A$1:$D$400,4,0)</f>
        <v>5.6000000000000005</v>
      </c>
      <c r="G202" s="11">
        <v>4.75</v>
      </c>
      <c r="H202" s="11">
        <f>VLOOKUP(E202,ANH!$A$2:$D$400,4,0)</f>
        <v>3.2</v>
      </c>
      <c r="I202" s="12"/>
      <c r="J202" s="12"/>
      <c r="K202" s="12"/>
      <c r="L202" s="12"/>
      <c r="M202" s="12"/>
      <c r="N202" s="12"/>
      <c r="O202" s="12"/>
      <c r="P202" s="12"/>
      <c r="Q202" s="12"/>
    </row>
    <row r="203" spans="1:17" x14ac:dyDescent="0.25">
      <c r="A203" s="14" t="s">
        <v>228</v>
      </c>
      <c r="B203" s="17" t="s">
        <v>639</v>
      </c>
      <c r="C203" s="23" t="s">
        <v>466</v>
      </c>
      <c r="D203" s="11" t="s">
        <v>209</v>
      </c>
      <c r="E203" s="11">
        <v>175190</v>
      </c>
      <c r="F203" s="11">
        <f>VLOOKUP(E203,TO!$A$1:$D$400,4,0)</f>
        <v>5.2</v>
      </c>
      <c r="G203" s="11"/>
      <c r="H203" s="11">
        <f>VLOOKUP(E203,ANH!$A$2:$D$400,4,0)</f>
        <v>5.2</v>
      </c>
      <c r="I203" s="12"/>
      <c r="J203" s="12"/>
      <c r="K203" s="12"/>
      <c r="L203" s="12"/>
      <c r="M203" s="12"/>
      <c r="N203" s="12"/>
      <c r="O203" s="12"/>
      <c r="P203" s="12"/>
      <c r="Q203" s="12"/>
    </row>
    <row r="204" spans="1:17" x14ac:dyDescent="0.25">
      <c r="A204" s="14" t="s">
        <v>229</v>
      </c>
      <c r="B204" s="17" t="s">
        <v>640</v>
      </c>
      <c r="C204" s="23" t="s">
        <v>400</v>
      </c>
      <c r="D204" s="11" t="s">
        <v>209</v>
      </c>
      <c r="E204" s="11">
        <v>175198</v>
      </c>
      <c r="F204" s="11">
        <f>VLOOKUP(E204,TO!$A$1:$D$400,4,0)</f>
        <v>3.8000000000000003</v>
      </c>
      <c r="G204" s="11">
        <v>3</v>
      </c>
      <c r="H204" s="11">
        <f>VLOOKUP(E204,ANH!$A$2:$D$400,4,0)</f>
        <v>3</v>
      </c>
      <c r="I204" s="12"/>
      <c r="J204" s="12"/>
      <c r="K204" s="12"/>
      <c r="L204" s="12"/>
      <c r="M204" s="12"/>
      <c r="N204" s="12"/>
      <c r="O204" s="12"/>
      <c r="P204" s="12"/>
      <c r="Q204" s="12"/>
    </row>
    <row r="205" spans="1:17" x14ac:dyDescent="0.25">
      <c r="A205" s="14" t="s">
        <v>230</v>
      </c>
      <c r="B205" s="17" t="s">
        <v>641</v>
      </c>
      <c r="C205" s="23" t="s">
        <v>379</v>
      </c>
      <c r="D205" s="11" t="s">
        <v>209</v>
      </c>
      <c r="E205" s="11">
        <v>175203</v>
      </c>
      <c r="F205" s="11">
        <f>VLOOKUP(E205,TO!$A$1:$D$400,4,0)</f>
        <v>4.2</v>
      </c>
      <c r="G205" s="11"/>
      <c r="H205" s="11">
        <f>VLOOKUP(E205,ANH!$A$2:$D$400,4,0)</f>
        <v>2.2000000000000002</v>
      </c>
      <c r="I205" s="12"/>
      <c r="J205" s="12"/>
      <c r="K205" s="12"/>
      <c r="L205" s="12">
        <f>VLOOKUP(E205,SU!$A$2:$D$8,4,0)</f>
        <v>5.25</v>
      </c>
      <c r="M205" s="12">
        <f>VLOOKUP(E205,DIA!$A$2:$D$10,4,0)</f>
        <v>4.25</v>
      </c>
      <c r="N205" s="12">
        <f>VLOOKUP(E205,CD!$A$2:$D$10,4,0)</f>
        <v>7.25</v>
      </c>
      <c r="O205" s="12"/>
      <c r="P205" s="12"/>
      <c r="Q205" s="12"/>
    </row>
    <row r="206" spans="1:17" x14ac:dyDescent="0.25">
      <c r="A206" s="14" t="s">
        <v>231</v>
      </c>
      <c r="B206" s="17" t="s">
        <v>518</v>
      </c>
      <c r="C206" s="23" t="s">
        <v>379</v>
      </c>
      <c r="D206" s="11" t="s">
        <v>209</v>
      </c>
      <c r="E206" s="11">
        <v>175204</v>
      </c>
      <c r="F206" s="11"/>
      <c r="G206" s="11">
        <v>4.75</v>
      </c>
      <c r="H206" s="11">
        <f>VLOOKUP(E206,ANH!$A$2:$D$400,4,0)</f>
        <v>7</v>
      </c>
      <c r="I206" s="12"/>
      <c r="J206" s="12"/>
      <c r="K206" s="12"/>
      <c r="L206" s="12"/>
      <c r="M206" s="12"/>
      <c r="N206" s="12"/>
      <c r="O206" s="12"/>
      <c r="P206" s="12"/>
      <c r="Q206" s="12"/>
    </row>
    <row r="207" spans="1:17" x14ac:dyDescent="0.25">
      <c r="A207" s="14" t="s">
        <v>232</v>
      </c>
      <c r="B207" s="17" t="s">
        <v>642</v>
      </c>
      <c r="C207" s="23" t="s">
        <v>456</v>
      </c>
      <c r="D207" s="11" t="s">
        <v>209</v>
      </c>
      <c r="E207" s="11">
        <v>175207</v>
      </c>
      <c r="F207" s="11">
        <f>VLOOKUP(E207,TO!$A$1:$D$400,4,0)</f>
        <v>6.6000000000000005</v>
      </c>
      <c r="G207" s="11"/>
      <c r="H207" s="11">
        <f>VLOOKUP(E207,ANH!$A$2:$D$400,4,0)</f>
        <v>3.4000000000000004</v>
      </c>
      <c r="I207" s="12"/>
      <c r="J207" s="12"/>
      <c r="K207" s="12"/>
      <c r="L207" s="12"/>
      <c r="M207" s="12"/>
      <c r="N207" s="12"/>
      <c r="O207" s="12"/>
      <c r="P207" s="12"/>
      <c r="Q207" s="12"/>
    </row>
    <row r="208" spans="1:17" x14ac:dyDescent="0.25">
      <c r="A208" s="14" t="s">
        <v>233</v>
      </c>
      <c r="B208" s="17" t="s">
        <v>606</v>
      </c>
      <c r="C208" s="23" t="s">
        <v>402</v>
      </c>
      <c r="D208" s="11" t="s">
        <v>209</v>
      </c>
      <c r="E208" s="11">
        <v>175211</v>
      </c>
      <c r="F208" s="11">
        <f>VLOOKUP(E208,TO!$A$1:$D$400,4,0)</f>
        <v>6.4</v>
      </c>
      <c r="G208" s="11">
        <v>7</v>
      </c>
      <c r="H208" s="11">
        <f>VLOOKUP(E208,ANH!$A$2:$D$400,4,0)</f>
        <v>4.4000000000000004</v>
      </c>
      <c r="I208" s="12"/>
      <c r="J208" s="12"/>
      <c r="K208" s="12"/>
      <c r="L208" s="12"/>
      <c r="M208" s="12"/>
      <c r="N208" s="12"/>
      <c r="O208" s="12"/>
      <c r="P208" s="12"/>
      <c r="Q208" s="12"/>
    </row>
    <row r="209" spans="1:17" x14ac:dyDescent="0.25">
      <c r="A209" s="14" t="s">
        <v>234</v>
      </c>
      <c r="B209" s="17" t="s">
        <v>643</v>
      </c>
      <c r="C209" s="23" t="s">
        <v>467</v>
      </c>
      <c r="D209" s="11" t="s">
        <v>209</v>
      </c>
      <c r="E209" s="11">
        <v>175222</v>
      </c>
      <c r="F209" s="11">
        <f>VLOOKUP(E209,TO!$A$1:$D$400,4,0)</f>
        <v>2.8000000000000003</v>
      </c>
      <c r="G209" s="11">
        <v>4.25</v>
      </c>
      <c r="H209" s="11">
        <f>VLOOKUP(E209,ANH!$A$2:$D$400,4,0)</f>
        <v>4.2</v>
      </c>
      <c r="I209" s="12"/>
      <c r="J209" s="12"/>
      <c r="K209" s="12"/>
      <c r="L209" s="12"/>
      <c r="M209" s="12"/>
      <c r="N209" s="12"/>
      <c r="O209" s="12"/>
      <c r="P209" s="12"/>
      <c r="Q209" s="12"/>
    </row>
    <row r="210" spans="1:17" x14ac:dyDescent="0.25">
      <c r="A210" s="14" t="s">
        <v>235</v>
      </c>
      <c r="B210" s="17" t="s">
        <v>644</v>
      </c>
      <c r="C210" s="23" t="s">
        <v>403</v>
      </c>
      <c r="D210" s="11" t="s">
        <v>209</v>
      </c>
      <c r="E210" s="11">
        <v>175228</v>
      </c>
      <c r="F210" s="11">
        <f>VLOOKUP(E210,TO!$A$1:$D$400,4,0)</f>
        <v>7.2</v>
      </c>
      <c r="G210" s="11"/>
      <c r="H210" s="11">
        <f>VLOOKUP(E210,ANH!$A$2:$D$400,4,0)</f>
        <v>4.2</v>
      </c>
      <c r="I210" s="12"/>
      <c r="J210" s="12"/>
      <c r="K210" s="12"/>
      <c r="L210" s="12"/>
      <c r="M210" s="12"/>
      <c r="N210" s="12"/>
      <c r="O210" s="12"/>
      <c r="P210" s="12"/>
      <c r="Q210" s="12"/>
    </row>
    <row r="211" spans="1:17" x14ac:dyDescent="0.25">
      <c r="A211" s="14" t="s">
        <v>236</v>
      </c>
      <c r="B211" s="17" t="s">
        <v>645</v>
      </c>
      <c r="C211" s="23" t="s">
        <v>403</v>
      </c>
      <c r="D211" s="11" t="s">
        <v>209</v>
      </c>
      <c r="E211" s="11">
        <v>175229</v>
      </c>
      <c r="F211" s="11"/>
      <c r="G211" s="11"/>
      <c r="H211" s="11"/>
      <c r="I211" s="12"/>
      <c r="J211" s="12"/>
      <c r="K211" s="12"/>
      <c r="L211" s="12"/>
      <c r="M211" s="12"/>
      <c r="N211" s="12"/>
      <c r="O211" s="12"/>
      <c r="P211" s="12"/>
      <c r="Q211" s="12"/>
    </row>
    <row r="212" spans="1:17" x14ac:dyDescent="0.25">
      <c r="A212" s="14" t="s">
        <v>237</v>
      </c>
      <c r="B212" s="17" t="s">
        <v>646</v>
      </c>
      <c r="C212" s="23" t="s">
        <v>427</v>
      </c>
      <c r="D212" s="11" t="s">
        <v>209</v>
      </c>
      <c r="E212" s="11">
        <v>175232</v>
      </c>
      <c r="F212" s="11">
        <f>VLOOKUP(E212,TO!$A$1:$D$400,4,0)</f>
        <v>5.8000000000000007</v>
      </c>
      <c r="G212" s="11">
        <v>5</v>
      </c>
      <c r="H212" s="11">
        <f>VLOOKUP(E212,ANH!$A$2:$D$400,4,0)</f>
        <v>3.8000000000000003</v>
      </c>
      <c r="I212" s="12">
        <f>VLOOKUP(E212,LI!$A$2:$D$400,4,0)</f>
        <v>4.75</v>
      </c>
      <c r="J212" s="12">
        <f>VLOOKUP(E212,HOA!$A$2:$D$400,4,0)</f>
        <v>5.5</v>
      </c>
      <c r="K212" s="12">
        <f>VLOOKUP(E212,SINH!$A$2:$D$400,4,0)</f>
        <v>6.75</v>
      </c>
      <c r="L212" s="12"/>
      <c r="M212" s="12"/>
      <c r="N212" s="12"/>
      <c r="O212" s="12"/>
      <c r="P212" s="12"/>
      <c r="Q212" s="12"/>
    </row>
    <row r="213" spans="1:17" x14ac:dyDescent="0.25">
      <c r="A213" s="14" t="s">
        <v>239</v>
      </c>
      <c r="B213" s="17" t="s">
        <v>500</v>
      </c>
      <c r="C213" s="23" t="s">
        <v>457</v>
      </c>
      <c r="D213" s="11" t="s">
        <v>209</v>
      </c>
      <c r="E213" s="11">
        <v>175235</v>
      </c>
      <c r="F213" s="11">
        <f>VLOOKUP(E213,TO!$A$1:$D$400,4,0)</f>
        <v>5.2</v>
      </c>
      <c r="G213" s="11"/>
      <c r="H213" s="11">
        <f>VLOOKUP(E213,ANH!$A$2:$D$400,4,0)</f>
        <v>3.2</v>
      </c>
      <c r="I213" s="12"/>
      <c r="J213" s="12"/>
      <c r="K213" s="12"/>
      <c r="L213" s="12"/>
      <c r="M213" s="12"/>
      <c r="N213" s="12"/>
      <c r="O213" s="12"/>
      <c r="P213" s="12"/>
      <c r="Q213" s="12"/>
    </row>
    <row r="214" spans="1:17" x14ac:dyDescent="0.25">
      <c r="A214" s="14" t="s">
        <v>238</v>
      </c>
      <c r="B214" s="17" t="s">
        <v>518</v>
      </c>
      <c r="C214" s="23" t="s">
        <v>404</v>
      </c>
      <c r="D214" s="11" t="s">
        <v>209</v>
      </c>
      <c r="E214" s="11">
        <v>175238</v>
      </c>
      <c r="F214" s="11">
        <f>VLOOKUP(E214,TO!$A$1:$D$400,4,0)</f>
        <v>6.2</v>
      </c>
      <c r="G214" s="11">
        <v>6</v>
      </c>
      <c r="H214" s="11">
        <f>VLOOKUP(E214,ANH!$A$2:$D$400,4,0)</f>
        <v>3.2</v>
      </c>
      <c r="I214" s="12"/>
      <c r="J214" s="12"/>
      <c r="K214" s="12"/>
      <c r="L214" s="12"/>
      <c r="M214" s="12"/>
      <c r="N214" s="12"/>
      <c r="O214" s="12"/>
      <c r="P214" s="12"/>
      <c r="Q214" s="12"/>
    </row>
    <row r="215" spans="1:17" x14ac:dyDescent="0.25">
      <c r="A215" s="14" t="s">
        <v>240</v>
      </c>
      <c r="B215" s="17" t="s">
        <v>546</v>
      </c>
      <c r="C215" s="23" t="s">
        <v>468</v>
      </c>
      <c r="D215" s="11" t="s">
        <v>209</v>
      </c>
      <c r="E215" s="11">
        <v>175251</v>
      </c>
      <c r="F215" s="11">
        <f>VLOOKUP(E215,TO!$A$1:$D$400,4,0)</f>
        <v>4.4000000000000004</v>
      </c>
      <c r="G215" s="11"/>
      <c r="H215" s="11">
        <f>VLOOKUP(E215,ANH!$A$2:$D$400,4,0)</f>
        <v>2.8000000000000003</v>
      </c>
      <c r="I215" s="12"/>
      <c r="J215" s="12"/>
      <c r="K215" s="12"/>
      <c r="L215" s="12"/>
      <c r="M215" s="12"/>
      <c r="N215" s="12"/>
      <c r="O215" s="12"/>
      <c r="P215" s="12"/>
      <c r="Q215" s="12"/>
    </row>
    <row r="216" spans="1:17" x14ac:dyDescent="0.25">
      <c r="A216" s="14" t="s">
        <v>241</v>
      </c>
      <c r="B216" s="17" t="s">
        <v>647</v>
      </c>
      <c r="C216" s="23" t="s">
        <v>406</v>
      </c>
      <c r="D216" s="11" t="s">
        <v>209</v>
      </c>
      <c r="E216" s="11">
        <v>175254</v>
      </c>
      <c r="F216" s="11">
        <f>VLOOKUP(E216,TO!$A$1:$D$400,4,0)</f>
        <v>4.8000000000000007</v>
      </c>
      <c r="G216" s="11">
        <v>3.5</v>
      </c>
      <c r="H216" s="11">
        <f>VLOOKUP(E216,ANH!$A$2:$D$400,4,0)</f>
        <v>4</v>
      </c>
      <c r="I216" s="12"/>
      <c r="J216" s="12"/>
      <c r="K216" s="12"/>
      <c r="L216" s="12"/>
      <c r="M216" s="12"/>
      <c r="N216" s="12"/>
      <c r="O216" s="12"/>
      <c r="P216" s="12"/>
      <c r="Q216" s="12"/>
    </row>
    <row r="217" spans="1:17" x14ac:dyDescent="0.25">
      <c r="A217" s="14" t="s">
        <v>242</v>
      </c>
      <c r="B217" s="17" t="s">
        <v>517</v>
      </c>
      <c r="C217" s="23" t="s">
        <v>469</v>
      </c>
      <c r="D217" s="11" t="s">
        <v>209</v>
      </c>
      <c r="E217" s="11">
        <v>175272</v>
      </c>
      <c r="F217" s="11"/>
      <c r="G217" s="11">
        <v>7.25</v>
      </c>
      <c r="H217" s="11">
        <f>VLOOKUP(E217,ANH!$A$2:$D$400,4,0)</f>
        <v>2.4000000000000004</v>
      </c>
      <c r="I217" s="12"/>
      <c r="J217" s="12"/>
      <c r="K217" s="12"/>
      <c r="L217" s="12"/>
      <c r="M217" s="12"/>
      <c r="N217" s="12"/>
      <c r="O217" s="12"/>
      <c r="P217" s="12"/>
      <c r="Q217" s="12"/>
    </row>
    <row r="218" spans="1:17" x14ac:dyDescent="0.25">
      <c r="A218" s="14" t="s">
        <v>243</v>
      </c>
      <c r="B218" s="17" t="s">
        <v>648</v>
      </c>
      <c r="C218" s="23" t="s">
        <v>470</v>
      </c>
      <c r="D218" s="11" t="s">
        <v>209</v>
      </c>
      <c r="E218" s="11">
        <v>175278</v>
      </c>
      <c r="F218" s="11">
        <f>VLOOKUP(E218,TO!$A$1:$D$400,4,0)</f>
        <v>6.4</v>
      </c>
      <c r="G218" s="11"/>
      <c r="H218" s="11">
        <f>VLOOKUP(E218,ANH!$A$2:$D$400,4,0)</f>
        <v>2.4000000000000004</v>
      </c>
      <c r="I218" s="12"/>
      <c r="J218" s="12"/>
      <c r="K218" s="12"/>
      <c r="L218" s="12"/>
      <c r="M218" s="12"/>
      <c r="N218" s="12"/>
      <c r="O218" s="12"/>
      <c r="P218" s="12"/>
      <c r="Q218" s="12"/>
    </row>
    <row r="219" spans="1:17" x14ac:dyDescent="0.25">
      <c r="A219" s="14" t="s">
        <v>245</v>
      </c>
      <c r="B219" s="17" t="s">
        <v>650</v>
      </c>
      <c r="C219" s="23" t="s">
        <v>430</v>
      </c>
      <c r="D219" s="11" t="s">
        <v>209</v>
      </c>
      <c r="E219" s="11">
        <v>175283</v>
      </c>
      <c r="F219" s="11"/>
      <c r="G219" s="11"/>
      <c r="H219" s="11"/>
      <c r="I219" s="12"/>
      <c r="J219" s="12"/>
      <c r="K219" s="12"/>
      <c r="L219" s="12"/>
      <c r="M219" s="12"/>
      <c r="N219" s="12"/>
      <c r="O219" s="12"/>
      <c r="P219" s="12"/>
      <c r="Q219" s="12"/>
    </row>
    <row r="220" spans="1:17" x14ac:dyDescent="0.25">
      <c r="A220" s="14" t="s">
        <v>244</v>
      </c>
      <c r="B220" s="17" t="s">
        <v>649</v>
      </c>
      <c r="C220" s="23" t="s">
        <v>471</v>
      </c>
      <c r="D220" s="11" t="s">
        <v>209</v>
      </c>
      <c r="E220" s="11">
        <v>175286</v>
      </c>
      <c r="F220" s="11">
        <f>VLOOKUP(E220,TO!$A$1:$D$400,4,0)</f>
        <v>6.2</v>
      </c>
      <c r="G220" s="11"/>
      <c r="H220" s="11">
        <f>VLOOKUP(E220,ANH!$A$2:$D$400,4,0)</f>
        <v>3.8000000000000003</v>
      </c>
      <c r="I220" s="12"/>
      <c r="J220" s="12"/>
      <c r="K220" s="12"/>
      <c r="L220" s="12"/>
      <c r="M220" s="12"/>
      <c r="N220" s="12"/>
      <c r="O220" s="12"/>
      <c r="P220" s="12"/>
      <c r="Q220" s="12"/>
    </row>
    <row r="221" spans="1:17" x14ac:dyDescent="0.25">
      <c r="A221" s="14" t="s">
        <v>246</v>
      </c>
      <c r="B221" s="17" t="s">
        <v>521</v>
      </c>
      <c r="C221" s="23" t="s">
        <v>462</v>
      </c>
      <c r="D221" s="11" t="s">
        <v>209</v>
      </c>
      <c r="E221" s="11">
        <v>175323</v>
      </c>
      <c r="F221" s="11">
        <f>VLOOKUP(E221,TO!$A$1:$D$400,4,0)</f>
        <v>6</v>
      </c>
      <c r="G221" s="11">
        <v>4.25</v>
      </c>
      <c r="H221" s="11">
        <f>VLOOKUP(E221,ANH!$A$2:$D$400,4,0)</f>
        <v>2.8000000000000003</v>
      </c>
      <c r="I221" s="12"/>
      <c r="J221" s="12"/>
      <c r="K221" s="12"/>
      <c r="L221" s="12"/>
      <c r="M221" s="12"/>
      <c r="N221" s="12"/>
      <c r="O221" s="12"/>
      <c r="P221" s="12"/>
      <c r="Q221" s="12"/>
    </row>
    <row r="222" spans="1:17" x14ac:dyDescent="0.25">
      <c r="A222" s="14" t="s">
        <v>247</v>
      </c>
      <c r="B222" s="17" t="s">
        <v>651</v>
      </c>
      <c r="C222" s="23" t="s">
        <v>462</v>
      </c>
      <c r="D222" s="11" t="s">
        <v>209</v>
      </c>
      <c r="E222" s="11">
        <v>175324</v>
      </c>
      <c r="F222" s="11">
        <f>VLOOKUP(E222,TO!$A$1:$D$400,4,0)</f>
        <v>5.2</v>
      </c>
      <c r="G222" s="11"/>
      <c r="H222" s="11">
        <f>VLOOKUP(E222,ANH!$A$2:$D$400,4,0)</f>
        <v>4.4000000000000004</v>
      </c>
      <c r="I222" s="12"/>
      <c r="J222" s="12"/>
      <c r="K222" s="12"/>
      <c r="L222" s="12"/>
      <c r="M222" s="12"/>
      <c r="N222" s="12"/>
      <c r="O222" s="12"/>
      <c r="P222" s="12"/>
      <c r="Q222" s="12"/>
    </row>
    <row r="223" spans="1:17" x14ac:dyDescent="0.25">
      <c r="A223" s="14" t="s">
        <v>248</v>
      </c>
      <c r="B223" s="17" t="s">
        <v>517</v>
      </c>
      <c r="C223" s="23" t="s">
        <v>463</v>
      </c>
      <c r="D223" s="11" t="s">
        <v>209</v>
      </c>
      <c r="E223" s="11">
        <v>175331</v>
      </c>
      <c r="F223" s="11">
        <f>VLOOKUP(E223,TO!$A$1:$D$400,4,0)</f>
        <v>5.2</v>
      </c>
      <c r="G223" s="11">
        <v>4.75</v>
      </c>
      <c r="H223" s="11">
        <f>VLOOKUP(E223,ANH!$A$2:$D$400,4,0)</f>
        <v>4.2</v>
      </c>
      <c r="I223" s="12"/>
      <c r="J223" s="12"/>
      <c r="K223" s="12"/>
      <c r="L223" s="12"/>
      <c r="M223" s="12"/>
      <c r="N223" s="12"/>
      <c r="O223" s="12"/>
      <c r="P223" s="12"/>
      <c r="Q223" s="12"/>
    </row>
    <row r="224" spans="1:17" x14ac:dyDescent="0.25">
      <c r="A224" s="14" t="s">
        <v>249</v>
      </c>
      <c r="B224" s="17" t="s">
        <v>652</v>
      </c>
      <c r="C224" s="23" t="s">
        <v>383</v>
      </c>
      <c r="D224" s="11" t="s">
        <v>250</v>
      </c>
      <c r="E224" s="11">
        <v>175014</v>
      </c>
      <c r="F224" s="11">
        <f>VLOOKUP(E224,TO!$A$1:$D$400,4,0)</f>
        <v>4.8000000000000007</v>
      </c>
      <c r="G224" s="11"/>
      <c r="H224" s="11"/>
      <c r="I224" s="12"/>
      <c r="J224" s="12"/>
      <c r="K224" s="12"/>
      <c r="L224" s="12"/>
      <c r="M224" s="12"/>
      <c r="N224" s="12"/>
      <c r="O224" s="12"/>
      <c r="P224" s="12"/>
      <c r="Q224" s="12"/>
    </row>
    <row r="225" spans="1:17" x14ac:dyDescent="0.25">
      <c r="A225" s="14" t="s">
        <v>251</v>
      </c>
      <c r="B225" s="17" t="s">
        <v>653</v>
      </c>
      <c r="C225" s="23" t="s">
        <v>383</v>
      </c>
      <c r="D225" s="11" t="s">
        <v>250</v>
      </c>
      <c r="E225" s="11">
        <v>175015</v>
      </c>
      <c r="F225" s="11"/>
      <c r="G225" s="11"/>
      <c r="H225" s="11">
        <f>VLOOKUP(E225,ANH!$A$2:$D$400,4,0)</f>
        <v>2</v>
      </c>
      <c r="I225" s="12"/>
      <c r="J225" s="12"/>
      <c r="K225" s="12"/>
      <c r="L225" s="12">
        <f>VLOOKUP(E225,SU!$A$2:$D$8,4,0)</f>
        <v>4</v>
      </c>
      <c r="M225" s="12"/>
      <c r="N225" s="12"/>
      <c r="O225" s="12"/>
      <c r="P225" s="12"/>
      <c r="Q225" s="12"/>
    </row>
    <row r="226" spans="1:17" x14ac:dyDescent="0.25">
      <c r="A226" s="14" t="s">
        <v>252</v>
      </c>
      <c r="B226" s="17" t="s">
        <v>654</v>
      </c>
      <c r="C226" s="23" t="s">
        <v>372</v>
      </c>
      <c r="D226" s="11" t="s">
        <v>250</v>
      </c>
      <c r="E226" s="11">
        <v>175037</v>
      </c>
      <c r="F226" s="11"/>
      <c r="G226" s="11"/>
      <c r="H226" s="11"/>
      <c r="I226" s="12">
        <f>VLOOKUP(E226,LI!$A$2:$D$400,4,0)</f>
        <v>6</v>
      </c>
      <c r="J226" s="12">
        <f>VLOOKUP(E226,HOA!$A$2:$D$400,4,0)</f>
        <v>4.75</v>
      </c>
      <c r="K226" s="12"/>
      <c r="L226" s="12"/>
      <c r="M226" s="12"/>
      <c r="N226" s="12"/>
      <c r="O226" s="12"/>
      <c r="P226" s="12"/>
      <c r="Q226" s="12"/>
    </row>
    <row r="227" spans="1:17" x14ac:dyDescent="0.25">
      <c r="A227" s="14" t="s">
        <v>253</v>
      </c>
      <c r="B227" s="17" t="s">
        <v>621</v>
      </c>
      <c r="C227" s="23" t="s">
        <v>414</v>
      </c>
      <c r="D227" s="11" t="s">
        <v>250</v>
      </c>
      <c r="E227" s="11">
        <v>175052</v>
      </c>
      <c r="F227" s="11">
        <f>VLOOKUP(E227,TO!$A$1:$D$400,4,0)</f>
        <v>4.2</v>
      </c>
      <c r="G227" s="11">
        <v>4.5</v>
      </c>
      <c r="H227" s="11"/>
      <c r="I227" s="12"/>
      <c r="J227" s="12"/>
      <c r="K227" s="12"/>
      <c r="L227" s="12"/>
      <c r="M227" s="12"/>
      <c r="N227" s="12"/>
      <c r="O227" s="12"/>
      <c r="P227" s="12"/>
      <c r="Q227" s="12"/>
    </row>
    <row r="228" spans="1:17" x14ac:dyDescent="0.25">
      <c r="A228" s="14" t="s">
        <v>254</v>
      </c>
      <c r="B228" s="17" t="s">
        <v>517</v>
      </c>
      <c r="C228" s="23" t="s">
        <v>437</v>
      </c>
      <c r="D228" s="11" t="s">
        <v>250</v>
      </c>
      <c r="E228" s="11">
        <v>175102</v>
      </c>
      <c r="F228" s="11">
        <f>VLOOKUP(E228,TO!$A$1:$D$400,4,0)</f>
        <v>5</v>
      </c>
      <c r="G228" s="11"/>
      <c r="H228" s="11"/>
      <c r="I228" s="12"/>
      <c r="J228" s="12"/>
      <c r="K228" s="12"/>
      <c r="L228" s="12"/>
      <c r="M228" s="12"/>
      <c r="N228" s="12"/>
      <c r="O228" s="12"/>
      <c r="P228" s="12"/>
      <c r="Q228" s="12"/>
    </row>
    <row r="229" spans="1:17" x14ac:dyDescent="0.25">
      <c r="A229" s="14" t="s">
        <v>255</v>
      </c>
      <c r="B229" s="17" t="s">
        <v>655</v>
      </c>
      <c r="C229" s="23" t="s">
        <v>451</v>
      </c>
      <c r="D229" s="11" t="s">
        <v>250</v>
      </c>
      <c r="E229" s="11">
        <v>175106</v>
      </c>
      <c r="F229" s="11">
        <f>VLOOKUP(E229,TO!$A$1:$D$400,4,0)</f>
        <v>5</v>
      </c>
      <c r="G229" s="11">
        <v>4.5</v>
      </c>
      <c r="H229" s="11">
        <f>VLOOKUP(E229,ANH!$A$2:$D$400,4,0)</f>
        <v>3.2</v>
      </c>
      <c r="I229" s="12"/>
      <c r="J229" s="12"/>
      <c r="K229" s="12"/>
      <c r="L229" s="12"/>
      <c r="M229" s="12"/>
      <c r="N229" s="12"/>
      <c r="O229" s="12"/>
      <c r="P229" s="12"/>
      <c r="Q229" s="12"/>
    </row>
    <row r="230" spans="1:17" x14ac:dyDescent="0.25">
      <c r="A230" s="14" t="s">
        <v>256</v>
      </c>
      <c r="B230" s="17" t="s">
        <v>656</v>
      </c>
      <c r="C230" s="23" t="s">
        <v>472</v>
      </c>
      <c r="D230" s="11" t="s">
        <v>250</v>
      </c>
      <c r="E230" s="11">
        <v>175131</v>
      </c>
      <c r="F230" s="11">
        <f>VLOOKUP(E230,TO!$A$1:$D$400,4,0)</f>
        <v>5.4</v>
      </c>
      <c r="G230" s="11"/>
      <c r="H230" s="11">
        <f>VLOOKUP(E230,ANH!$A$2:$D$400,4,0)</f>
        <v>3.2</v>
      </c>
      <c r="I230" s="12"/>
      <c r="J230" s="12"/>
      <c r="K230" s="12"/>
      <c r="L230" s="12"/>
      <c r="M230" s="12"/>
      <c r="N230" s="12"/>
      <c r="O230" s="12"/>
      <c r="P230" s="12"/>
      <c r="Q230" s="12"/>
    </row>
    <row r="231" spans="1:17" x14ac:dyDescent="0.25">
      <c r="A231" s="14" t="s">
        <v>257</v>
      </c>
      <c r="B231" s="17" t="s">
        <v>517</v>
      </c>
      <c r="C231" s="23" t="s">
        <v>473</v>
      </c>
      <c r="D231" s="11" t="s">
        <v>250</v>
      </c>
      <c r="E231" s="11">
        <v>175146</v>
      </c>
      <c r="F231" s="11">
        <f>VLOOKUP(E231,TO!$A$1:$D$400,4,0)</f>
        <v>5.4</v>
      </c>
      <c r="G231" s="11"/>
      <c r="H231" s="11"/>
      <c r="I231" s="12">
        <f>VLOOKUP(E231,LI!$A$2:$D$400,4,0)</f>
        <v>5.25</v>
      </c>
      <c r="J231" s="12">
        <f>VLOOKUP(E231,HOA!$A$2:$D$400,4,0)</f>
        <v>5.5</v>
      </c>
      <c r="K231" s="12">
        <f>VLOOKUP(E231,SINH!$A$2:$D$400,4,0)</f>
        <v>4.75</v>
      </c>
      <c r="L231" s="12"/>
      <c r="M231" s="12"/>
      <c r="N231" s="12"/>
      <c r="O231" s="12"/>
      <c r="P231" s="12"/>
      <c r="Q231" s="12"/>
    </row>
    <row r="232" spans="1:17" x14ac:dyDescent="0.25">
      <c r="A232" s="14" t="s">
        <v>258</v>
      </c>
      <c r="B232" s="17" t="s">
        <v>657</v>
      </c>
      <c r="C232" s="23" t="s">
        <v>398</v>
      </c>
      <c r="D232" s="11" t="s">
        <v>250</v>
      </c>
      <c r="E232" s="11">
        <v>175167</v>
      </c>
      <c r="F232" s="11">
        <f>VLOOKUP(E232,TO!$A$1:$D$400,4,0)</f>
        <v>5.2</v>
      </c>
      <c r="G232" s="11">
        <v>5</v>
      </c>
      <c r="H232" s="11">
        <f>VLOOKUP(E232,ANH!$A$2:$D$400,4,0)</f>
        <v>2.4000000000000004</v>
      </c>
      <c r="I232" s="12"/>
      <c r="J232" s="12"/>
      <c r="K232" s="12"/>
      <c r="L232" s="12">
        <f>VLOOKUP(E232,SU!$A$2:$D$8,4,0)</f>
        <v>4.75</v>
      </c>
      <c r="M232" s="12"/>
      <c r="N232" s="12"/>
      <c r="O232" s="12"/>
      <c r="P232" s="12"/>
      <c r="Q232" s="12"/>
    </row>
    <row r="233" spans="1:17" x14ac:dyDescent="0.25">
      <c r="A233" s="14" t="s">
        <v>259</v>
      </c>
      <c r="B233" s="17" t="s">
        <v>658</v>
      </c>
      <c r="C233" s="23" t="s">
        <v>420</v>
      </c>
      <c r="D233" s="11" t="s">
        <v>250</v>
      </c>
      <c r="E233" s="11">
        <v>175178</v>
      </c>
      <c r="F233" s="11">
        <f>VLOOKUP(E233,TO!$A$1:$D$400,4,0)</f>
        <v>5</v>
      </c>
      <c r="G233" s="11"/>
      <c r="H233" s="11"/>
      <c r="I233" s="12">
        <f>VLOOKUP(E233,LI!$A$2:$D$400,4,0)</f>
        <v>3</v>
      </c>
      <c r="J233" s="12">
        <f>VLOOKUP(E233,HOA!$A$2:$D$400,4,0)</f>
        <v>4</v>
      </c>
      <c r="K233" s="12"/>
      <c r="L233" s="12"/>
      <c r="M233" s="12"/>
      <c r="N233" s="12"/>
      <c r="O233" s="12"/>
      <c r="P233" s="12"/>
      <c r="Q233" s="12"/>
    </row>
    <row r="234" spans="1:17" x14ac:dyDescent="0.25">
      <c r="A234" s="14" t="s">
        <v>260</v>
      </c>
      <c r="B234" s="17" t="s">
        <v>659</v>
      </c>
      <c r="C234" s="23" t="s">
        <v>378</v>
      </c>
      <c r="D234" s="11" t="s">
        <v>250</v>
      </c>
      <c r="E234" s="11">
        <v>175193</v>
      </c>
      <c r="F234" s="11">
        <f>VLOOKUP(E234,TO!$A$1:$D$400,4,0)</f>
        <v>4.8000000000000007</v>
      </c>
      <c r="G234" s="11"/>
      <c r="H234" s="11"/>
      <c r="I234" s="12">
        <f>VLOOKUP(E234,LI!$A$2:$D$400,4,0)</f>
        <v>4.75</v>
      </c>
      <c r="J234" s="12"/>
      <c r="K234" s="12"/>
      <c r="L234" s="12"/>
      <c r="M234" s="12"/>
      <c r="N234" s="12"/>
      <c r="O234" s="12"/>
      <c r="P234" s="12"/>
      <c r="Q234" s="12"/>
    </row>
    <row r="235" spans="1:17" x14ac:dyDescent="0.25">
      <c r="A235" s="14" t="s">
        <v>261</v>
      </c>
      <c r="B235" s="17" t="s">
        <v>518</v>
      </c>
      <c r="C235" s="23" t="s">
        <v>424</v>
      </c>
      <c r="D235" s="11" t="s">
        <v>250</v>
      </c>
      <c r="E235" s="11">
        <v>175217</v>
      </c>
      <c r="F235" s="11">
        <f>VLOOKUP(E235,TO!$A$1:$D$400,4,0)</f>
        <v>4.6000000000000005</v>
      </c>
      <c r="G235" s="11">
        <v>4</v>
      </c>
      <c r="H235" s="11"/>
      <c r="I235" s="12"/>
      <c r="J235" s="12"/>
      <c r="K235" s="12"/>
      <c r="L235" s="12"/>
      <c r="M235" s="12"/>
      <c r="N235" s="12"/>
      <c r="O235" s="12"/>
      <c r="P235" s="12"/>
      <c r="Q235" s="12"/>
    </row>
    <row r="236" spans="1:17" x14ac:dyDescent="0.25">
      <c r="A236" s="14" t="s">
        <v>262</v>
      </c>
      <c r="B236" s="17" t="s">
        <v>660</v>
      </c>
      <c r="C236" s="23" t="s">
        <v>458</v>
      </c>
      <c r="D236" s="11" t="s">
        <v>250</v>
      </c>
      <c r="E236" s="11">
        <v>175243</v>
      </c>
      <c r="F236" s="11"/>
      <c r="G236" s="11"/>
      <c r="H236" s="11"/>
      <c r="I236" s="12"/>
      <c r="J236" s="12"/>
      <c r="K236" s="12"/>
      <c r="L236" s="12"/>
      <c r="M236" s="12"/>
      <c r="N236" s="12"/>
      <c r="O236" s="12"/>
      <c r="P236" s="12"/>
      <c r="Q236" s="12"/>
    </row>
    <row r="237" spans="1:17" x14ac:dyDescent="0.25">
      <c r="A237" s="14" t="s">
        <v>263</v>
      </c>
      <c r="B237" s="17" t="s">
        <v>661</v>
      </c>
      <c r="C237" s="23" t="s">
        <v>429</v>
      </c>
      <c r="D237" s="11" t="s">
        <v>250</v>
      </c>
      <c r="E237" s="11">
        <v>175265</v>
      </c>
      <c r="F237" s="11">
        <f>VLOOKUP(E237,TO!$A$1:$D$400,4,0)</f>
        <v>4.8000000000000007</v>
      </c>
      <c r="G237" s="11"/>
      <c r="H237" s="11"/>
      <c r="I237" s="12"/>
      <c r="J237" s="12"/>
      <c r="K237" s="12"/>
      <c r="L237" s="12"/>
      <c r="M237" s="12"/>
      <c r="N237" s="12"/>
      <c r="O237" s="12"/>
      <c r="P237" s="12"/>
      <c r="Q237" s="12"/>
    </row>
    <row r="238" spans="1:17" x14ac:dyDescent="0.25">
      <c r="A238" s="14" t="s">
        <v>264</v>
      </c>
      <c r="B238" s="17" t="s">
        <v>29</v>
      </c>
      <c r="C238" s="23" t="s">
        <v>469</v>
      </c>
      <c r="D238" s="11" t="s">
        <v>250</v>
      </c>
      <c r="E238" s="11">
        <v>175273</v>
      </c>
      <c r="F238" s="11"/>
      <c r="G238" s="11"/>
      <c r="H238" s="11"/>
      <c r="I238" s="12"/>
      <c r="J238" s="12"/>
      <c r="K238" s="12"/>
      <c r="L238" s="12"/>
      <c r="M238" s="12"/>
      <c r="N238" s="12"/>
      <c r="O238" s="12"/>
      <c r="P238" s="12"/>
      <c r="Q238" s="12"/>
    </row>
    <row r="239" spans="1:17" x14ac:dyDescent="0.25">
      <c r="A239" s="14" t="s">
        <v>265</v>
      </c>
      <c r="B239" s="17" t="s">
        <v>662</v>
      </c>
      <c r="C239" s="23" t="s">
        <v>474</v>
      </c>
      <c r="D239" s="11" t="s">
        <v>250</v>
      </c>
      <c r="E239" s="11">
        <v>175275</v>
      </c>
      <c r="F239" s="11"/>
      <c r="G239" s="11"/>
      <c r="H239" s="11"/>
      <c r="I239" s="12"/>
      <c r="J239" s="12"/>
      <c r="K239" s="12"/>
      <c r="L239" s="12"/>
      <c r="M239" s="12"/>
      <c r="N239" s="12"/>
      <c r="O239" s="12"/>
      <c r="P239" s="12"/>
      <c r="Q239" s="12"/>
    </row>
    <row r="240" spans="1:17" x14ac:dyDescent="0.25">
      <c r="A240" s="14" t="s">
        <v>266</v>
      </c>
      <c r="B240" s="17" t="s">
        <v>517</v>
      </c>
      <c r="C240" s="23" t="s">
        <v>470</v>
      </c>
      <c r="D240" s="11" t="s">
        <v>250</v>
      </c>
      <c r="E240" s="11">
        <v>175279</v>
      </c>
      <c r="F240" s="11">
        <f>VLOOKUP(E240,TO!$A$1:$D$400,4,0)</f>
        <v>5.2</v>
      </c>
      <c r="G240" s="11"/>
      <c r="H240" s="11"/>
      <c r="I240" s="12">
        <f>VLOOKUP(E240,LI!$A$2:$D$400,4,0)</f>
        <v>3.5</v>
      </c>
      <c r="J240" s="12">
        <f>VLOOKUP(E240,HOA!$A$2:$D$400,4,0)</f>
        <v>3</v>
      </c>
      <c r="K240" s="12"/>
      <c r="L240" s="12"/>
      <c r="M240" s="12"/>
      <c r="N240" s="12"/>
      <c r="O240" s="12"/>
      <c r="P240" s="12"/>
      <c r="Q240" s="12"/>
    </row>
    <row r="241" spans="1:17" x14ac:dyDescent="0.25">
      <c r="A241" s="14" t="s">
        <v>267</v>
      </c>
      <c r="B241" s="17" t="s">
        <v>663</v>
      </c>
      <c r="C241" s="23" t="s">
        <v>408</v>
      </c>
      <c r="D241" s="11" t="s">
        <v>250</v>
      </c>
      <c r="E241" s="11">
        <v>175299</v>
      </c>
      <c r="F241" s="11">
        <f>VLOOKUP(E241,TO!$A$1:$D$400,4,0)</f>
        <v>6.4</v>
      </c>
      <c r="G241" s="11"/>
      <c r="H241" s="11"/>
      <c r="I241" s="12"/>
      <c r="J241" s="12"/>
      <c r="K241" s="12"/>
      <c r="L241" s="12"/>
      <c r="M241" s="12"/>
      <c r="N241" s="12"/>
      <c r="O241" s="12"/>
      <c r="P241" s="12"/>
      <c r="Q241" s="12"/>
    </row>
    <row r="242" spans="1:17" x14ac:dyDescent="0.25">
      <c r="A242" s="14" t="s">
        <v>268</v>
      </c>
      <c r="B242" s="17" t="s">
        <v>664</v>
      </c>
      <c r="C242" s="23" t="s">
        <v>462</v>
      </c>
      <c r="D242" s="11" t="s">
        <v>250</v>
      </c>
      <c r="E242" s="11">
        <v>175325</v>
      </c>
      <c r="F242" s="11">
        <f>VLOOKUP(E242,TO!$A$1:$D$400,4,0)</f>
        <v>7.8000000000000007</v>
      </c>
      <c r="G242" s="11"/>
      <c r="H242" s="11"/>
      <c r="I242" s="12">
        <f>VLOOKUP(E242,LI!$A$2:$D$400,4,0)</f>
        <v>5.75</v>
      </c>
      <c r="J242" s="12">
        <f>VLOOKUP(E242,HOA!$A$2:$D$400,4,0)</f>
        <v>3.25</v>
      </c>
      <c r="K242" s="12"/>
      <c r="L242" s="12"/>
      <c r="M242" s="12"/>
      <c r="N242" s="12"/>
      <c r="O242" s="12"/>
      <c r="P242" s="12"/>
      <c r="Q242" s="12"/>
    </row>
    <row r="243" spans="1:17" x14ac:dyDescent="0.25">
      <c r="A243" s="14" t="s">
        <v>269</v>
      </c>
      <c r="B243" s="17" t="s">
        <v>13</v>
      </c>
      <c r="C243" s="23" t="s">
        <v>381</v>
      </c>
      <c r="D243" s="11" t="s">
        <v>270</v>
      </c>
      <c r="E243" s="11">
        <v>175023</v>
      </c>
      <c r="F243" s="11">
        <f>VLOOKUP(E243,TO!$A$1:$D$400,4,0)</f>
        <v>4.6000000000000005</v>
      </c>
      <c r="G243" s="11">
        <v>5</v>
      </c>
      <c r="H243" s="11">
        <f>VLOOKUP(E243,ANH!$A$2:$D$400,4,0)</f>
        <v>2</v>
      </c>
      <c r="I243" s="12">
        <f>VLOOKUP(E243,LI!$A$2:$D$400,4,0)</f>
        <v>4.75</v>
      </c>
      <c r="J243" s="12"/>
      <c r="K243" s="12"/>
      <c r="L243" s="12"/>
      <c r="M243" s="12"/>
      <c r="N243" s="12"/>
      <c r="O243" s="12"/>
      <c r="P243" s="12"/>
      <c r="Q243" s="12"/>
    </row>
    <row r="244" spans="1:17" x14ac:dyDescent="0.25">
      <c r="A244" s="14" t="s">
        <v>271</v>
      </c>
      <c r="B244" s="17" t="s">
        <v>665</v>
      </c>
      <c r="C244" s="23" t="s">
        <v>475</v>
      </c>
      <c r="D244" s="11" t="s">
        <v>270</v>
      </c>
      <c r="E244" s="11">
        <v>175032</v>
      </c>
      <c r="F244" s="11">
        <f>VLOOKUP(E244,TO!$A$1:$D$400,4,0)</f>
        <v>3.4000000000000004</v>
      </c>
      <c r="G244" s="11"/>
      <c r="H244" s="11"/>
      <c r="I244" s="12"/>
      <c r="J244" s="12"/>
      <c r="K244" s="12"/>
      <c r="L244" s="12"/>
      <c r="M244" s="12"/>
      <c r="N244" s="12"/>
      <c r="O244" s="12"/>
      <c r="P244" s="12"/>
      <c r="Q244" s="12"/>
    </row>
    <row r="245" spans="1:17" x14ac:dyDescent="0.25">
      <c r="A245" s="14" t="s">
        <v>272</v>
      </c>
      <c r="B245" s="17" t="s">
        <v>624</v>
      </c>
      <c r="C245" s="23" t="s">
        <v>373</v>
      </c>
      <c r="D245" s="11" t="s">
        <v>270</v>
      </c>
      <c r="E245" s="11">
        <v>175044</v>
      </c>
      <c r="F245" s="11">
        <f>VLOOKUP(E245,TO!$A$1:$D$400,4,0)</f>
        <v>0.60000000000000009</v>
      </c>
      <c r="G245" s="11"/>
      <c r="H245" s="11"/>
      <c r="I245" s="12"/>
      <c r="J245" s="12">
        <f>VLOOKUP(E245,HOA!$A$2:$D$400,4,0)</f>
        <v>6.5</v>
      </c>
      <c r="K245" s="12"/>
      <c r="L245" s="12"/>
      <c r="M245" s="12"/>
      <c r="N245" s="12"/>
      <c r="O245" s="12"/>
      <c r="P245" s="12"/>
      <c r="Q245" s="12"/>
    </row>
    <row r="246" spans="1:17" x14ac:dyDescent="0.25">
      <c r="A246" s="14" t="s">
        <v>273</v>
      </c>
      <c r="B246" s="17" t="s">
        <v>666</v>
      </c>
      <c r="C246" s="23" t="s">
        <v>476</v>
      </c>
      <c r="D246" s="11" t="s">
        <v>270</v>
      </c>
      <c r="E246" s="11">
        <v>175045</v>
      </c>
      <c r="F246" s="11">
        <f>VLOOKUP(E246,TO!$A$1:$D$400,4,0)</f>
        <v>4.8000000000000007</v>
      </c>
      <c r="G246" s="11"/>
      <c r="H246" s="11"/>
      <c r="I246" s="12"/>
      <c r="J246" s="12"/>
      <c r="K246" s="12"/>
      <c r="L246" s="12"/>
      <c r="M246" s="12"/>
      <c r="N246" s="12"/>
      <c r="O246" s="12"/>
      <c r="P246" s="12"/>
      <c r="Q246" s="12"/>
    </row>
    <row r="247" spans="1:17" x14ac:dyDescent="0.25">
      <c r="A247" s="14" t="s">
        <v>274</v>
      </c>
      <c r="B247" s="17" t="s">
        <v>590</v>
      </c>
      <c r="C247" s="23" t="s">
        <v>390</v>
      </c>
      <c r="D247" s="11" t="s">
        <v>270</v>
      </c>
      <c r="E247" s="11">
        <v>175076</v>
      </c>
      <c r="F247" s="11">
        <f>VLOOKUP(E247,TO!$A$1:$D$400,4,0)</f>
        <v>3.8000000000000003</v>
      </c>
      <c r="G247" s="11">
        <v>5.25</v>
      </c>
      <c r="H247" s="11"/>
      <c r="I247" s="12"/>
      <c r="J247" s="12"/>
      <c r="K247" s="12"/>
      <c r="L247" s="12"/>
      <c r="M247" s="12"/>
      <c r="N247" s="12"/>
      <c r="O247" s="12"/>
      <c r="P247" s="12"/>
      <c r="Q247" s="12"/>
    </row>
    <row r="248" spans="1:17" x14ac:dyDescent="0.25">
      <c r="A248" s="14" t="s">
        <v>275</v>
      </c>
      <c r="B248" s="17" t="s">
        <v>540</v>
      </c>
      <c r="C248" s="23" t="s">
        <v>449</v>
      </c>
      <c r="D248" s="11" t="s">
        <v>270</v>
      </c>
      <c r="E248" s="11">
        <v>175086</v>
      </c>
      <c r="F248" s="11">
        <f>VLOOKUP(E248,TO!$A$1:$D$400,4,0)</f>
        <v>3.6</v>
      </c>
      <c r="G248" s="11"/>
      <c r="H248" s="11"/>
      <c r="I248" s="12"/>
      <c r="J248" s="12"/>
      <c r="K248" s="12"/>
      <c r="L248" s="12"/>
      <c r="M248" s="12"/>
      <c r="N248" s="12"/>
      <c r="O248" s="12"/>
      <c r="P248" s="12"/>
      <c r="Q248" s="12"/>
    </row>
    <row r="249" spans="1:17" x14ac:dyDescent="0.25">
      <c r="A249" s="14" t="s">
        <v>276</v>
      </c>
      <c r="B249" s="17" t="s">
        <v>558</v>
      </c>
      <c r="C249" s="23" t="s">
        <v>477</v>
      </c>
      <c r="D249" s="11" t="s">
        <v>270</v>
      </c>
      <c r="E249" s="11">
        <v>175096</v>
      </c>
      <c r="F249" s="11">
        <f>VLOOKUP(E249,TO!$A$1:$D$400,4,0)</f>
        <v>4.4000000000000004</v>
      </c>
      <c r="G249" s="11"/>
      <c r="H249" s="11"/>
      <c r="I249" s="12"/>
      <c r="J249" s="12"/>
      <c r="K249" s="12"/>
      <c r="L249" s="12"/>
      <c r="M249" s="12"/>
      <c r="N249" s="12"/>
      <c r="O249" s="12"/>
      <c r="P249" s="12"/>
      <c r="Q249" s="12"/>
    </row>
    <row r="250" spans="1:17" x14ac:dyDescent="0.25">
      <c r="A250" s="14" t="s">
        <v>277</v>
      </c>
      <c r="B250" s="17" t="s">
        <v>667</v>
      </c>
      <c r="C250" s="23" t="s">
        <v>478</v>
      </c>
      <c r="D250" s="11" t="s">
        <v>270</v>
      </c>
      <c r="E250" s="11">
        <v>175104</v>
      </c>
      <c r="F250" s="11">
        <f>VLOOKUP(E250,TO!$A$1:$D$400,4,0)</f>
        <v>4</v>
      </c>
      <c r="G250" s="11">
        <v>4.5</v>
      </c>
      <c r="H250" s="11">
        <f>VLOOKUP(E250,ANH!$A$2:$D$400,4,0)</f>
        <v>2.6</v>
      </c>
      <c r="I250" s="12"/>
      <c r="J250" s="12"/>
      <c r="K250" s="12"/>
      <c r="L250" s="12"/>
      <c r="M250" s="12"/>
      <c r="N250" s="12"/>
      <c r="O250" s="12"/>
      <c r="P250" s="12"/>
      <c r="Q250" s="12"/>
    </row>
    <row r="251" spans="1:17" x14ac:dyDescent="0.25">
      <c r="A251" s="14" t="s">
        <v>278</v>
      </c>
      <c r="B251" s="17" t="s">
        <v>668</v>
      </c>
      <c r="C251" s="23" t="s">
        <v>415</v>
      </c>
      <c r="D251" s="11" t="s">
        <v>270</v>
      </c>
      <c r="E251" s="11">
        <v>175111</v>
      </c>
      <c r="F251" s="11">
        <f>VLOOKUP(E251,TO!$A$1:$D$400,4,0)</f>
        <v>5</v>
      </c>
      <c r="G251" s="11"/>
      <c r="H251" s="11"/>
      <c r="I251" s="12"/>
      <c r="J251" s="12"/>
      <c r="K251" s="12"/>
      <c r="L251" s="12"/>
      <c r="M251" s="12"/>
      <c r="N251" s="12"/>
      <c r="O251" s="12"/>
      <c r="P251" s="12"/>
      <c r="Q251" s="12"/>
    </row>
    <row r="252" spans="1:17" x14ac:dyDescent="0.25">
      <c r="A252" s="14" t="s">
        <v>279</v>
      </c>
      <c r="B252" s="17" t="s">
        <v>518</v>
      </c>
      <c r="C252" s="23" t="s">
        <v>479</v>
      </c>
      <c r="D252" s="11" t="s">
        <v>270</v>
      </c>
      <c r="E252" s="11">
        <v>175132</v>
      </c>
      <c r="F252" s="11">
        <f>VLOOKUP(E252,TO!$A$1:$D$400,4,0)</f>
        <v>3.8000000000000003</v>
      </c>
      <c r="G252" s="11">
        <v>5.5</v>
      </c>
      <c r="H252" s="11">
        <f>VLOOKUP(E252,ANH!$A$2:$D$400,4,0)</f>
        <v>3</v>
      </c>
      <c r="I252" s="12"/>
      <c r="J252" s="12"/>
      <c r="K252" s="12"/>
      <c r="L252" s="12"/>
      <c r="M252" s="12"/>
      <c r="N252" s="12"/>
      <c r="O252" s="12"/>
      <c r="P252" s="12"/>
      <c r="Q252" s="12"/>
    </row>
    <row r="253" spans="1:17" x14ac:dyDescent="0.25">
      <c r="A253" s="14" t="s">
        <v>280</v>
      </c>
      <c r="B253" s="17" t="s">
        <v>15</v>
      </c>
      <c r="C253" s="23" t="s">
        <v>418</v>
      </c>
      <c r="D253" s="11" t="s">
        <v>270</v>
      </c>
      <c r="E253" s="11">
        <v>175136</v>
      </c>
      <c r="F253" s="11">
        <f>VLOOKUP(E253,TO!$A$1:$D$400,4,0)</f>
        <v>5.2</v>
      </c>
      <c r="G253" s="11"/>
      <c r="H253" s="11"/>
      <c r="I253" s="12">
        <f>VLOOKUP(E253,LI!$A$2:$D$400,4,0)</f>
        <v>5.25</v>
      </c>
      <c r="J253" s="12"/>
      <c r="K253" s="12"/>
      <c r="L253" s="12"/>
      <c r="M253" s="12"/>
      <c r="N253" s="12"/>
      <c r="O253" s="12"/>
      <c r="P253" s="12"/>
      <c r="Q253" s="12"/>
    </row>
    <row r="254" spans="1:17" x14ac:dyDescent="0.25">
      <c r="A254" s="14" t="s">
        <v>281</v>
      </c>
      <c r="B254" s="17" t="s">
        <v>669</v>
      </c>
      <c r="C254" s="23" t="s">
        <v>473</v>
      </c>
      <c r="D254" s="11" t="s">
        <v>270</v>
      </c>
      <c r="E254" s="11">
        <v>175147</v>
      </c>
      <c r="F254" s="11">
        <f>VLOOKUP(E254,TO!$A$1:$D$400,4,0)</f>
        <v>3.6</v>
      </c>
      <c r="G254" s="11"/>
      <c r="H254" s="11"/>
      <c r="I254" s="12"/>
      <c r="J254" s="12"/>
      <c r="K254" s="12"/>
      <c r="L254" s="12"/>
      <c r="M254" s="12"/>
      <c r="N254" s="12"/>
      <c r="O254" s="12"/>
      <c r="P254" s="12"/>
      <c r="Q254" s="12"/>
    </row>
    <row r="255" spans="1:17" x14ac:dyDescent="0.25">
      <c r="A255" s="14" t="s">
        <v>282</v>
      </c>
      <c r="B255" s="17" t="s">
        <v>670</v>
      </c>
      <c r="C255" s="23" t="s">
        <v>397</v>
      </c>
      <c r="D255" s="11" t="s">
        <v>270</v>
      </c>
      <c r="E255" s="11">
        <v>175153</v>
      </c>
      <c r="F255" s="11"/>
      <c r="G255" s="11"/>
      <c r="H255" s="11"/>
      <c r="I255" s="12"/>
      <c r="J255" s="12"/>
      <c r="K255" s="12"/>
      <c r="L255" s="12"/>
      <c r="M255" s="12"/>
      <c r="N255" s="12"/>
      <c r="O255" s="12"/>
      <c r="P255" s="12"/>
      <c r="Q255" s="12"/>
    </row>
    <row r="256" spans="1:17" x14ac:dyDescent="0.25">
      <c r="A256" s="14" t="s">
        <v>283</v>
      </c>
      <c r="B256" s="17" t="s">
        <v>671</v>
      </c>
      <c r="C256" s="23" t="s">
        <v>398</v>
      </c>
      <c r="D256" s="11" t="s">
        <v>270</v>
      </c>
      <c r="E256" s="11">
        <v>175168</v>
      </c>
      <c r="F256" s="11"/>
      <c r="G256" s="11"/>
      <c r="H256" s="11"/>
      <c r="I256" s="12"/>
      <c r="J256" s="12"/>
      <c r="K256" s="12"/>
      <c r="L256" s="12"/>
      <c r="M256" s="12"/>
      <c r="N256" s="12"/>
      <c r="O256" s="12"/>
      <c r="P256" s="12"/>
      <c r="Q256" s="12"/>
    </row>
    <row r="257" spans="1:17" x14ac:dyDescent="0.25">
      <c r="A257" s="14" t="s">
        <v>284</v>
      </c>
      <c r="B257" s="17" t="s">
        <v>672</v>
      </c>
      <c r="C257" s="23" t="s">
        <v>377</v>
      </c>
      <c r="D257" s="11" t="s">
        <v>270</v>
      </c>
      <c r="E257" s="11">
        <v>175183</v>
      </c>
      <c r="F257" s="11">
        <f>VLOOKUP(E257,TO!$A$1:$D$400,4,0)</f>
        <v>4.2</v>
      </c>
      <c r="G257" s="11"/>
      <c r="H257" s="11">
        <f>VLOOKUP(E257,ANH!$A$2:$D$400,4,0)</f>
        <v>2</v>
      </c>
      <c r="I257" s="12"/>
      <c r="J257" s="12"/>
      <c r="K257" s="12"/>
      <c r="L257" s="12"/>
      <c r="M257" s="12"/>
      <c r="N257" s="12"/>
      <c r="O257" s="12"/>
      <c r="P257" s="12"/>
      <c r="Q257" s="12"/>
    </row>
    <row r="258" spans="1:17" x14ac:dyDescent="0.25">
      <c r="A258" s="14" t="s">
        <v>285</v>
      </c>
      <c r="B258" s="17" t="s">
        <v>517</v>
      </c>
      <c r="C258" s="23" t="s">
        <v>377</v>
      </c>
      <c r="D258" s="11" t="s">
        <v>270</v>
      </c>
      <c r="E258" s="11">
        <v>175184</v>
      </c>
      <c r="F258" s="11">
        <f>VLOOKUP(E258,TO!$A$1:$D$400,4,0)</f>
        <v>5.4</v>
      </c>
      <c r="G258" s="11"/>
      <c r="H258" s="11"/>
      <c r="I258" s="12"/>
      <c r="J258" s="12"/>
      <c r="K258" s="12"/>
      <c r="L258" s="12"/>
      <c r="M258" s="12"/>
      <c r="N258" s="12"/>
      <c r="O258" s="12"/>
      <c r="P258" s="12"/>
      <c r="Q258" s="12"/>
    </row>
    <row r="259" spans="1:17" x14ac:dyDescent="0.25">
      <c r="A259" s="14" t="s">
        <v>286</v>
      </c>
      <c r="B259" s="17" t="s">
        <v>517</v>
      </c>
      <c r="C259" s="23" t="s">
        <v>480</v>
      </c>
      <c r="D259" s="11" t="s">
        <v>270</v>
      </c>
      <c r="E259" s="11">
        <v>175195</v>
      </c>
      <c r="F259" s="11">
        <f>VLOOKUP(E259,TO!$A$1:$D$400,4,0)</f>
        <v>4.4000000000000004</v>
      </c>
      <c r="G259" s="11"/>
      <c r="H259" s="11"/>
      <c r="I259" s="12"/>
      <c r="J259" s="12"/>
      <c r="K259" s="12"/>
      <c r="L259" s="12"/>
      <c r="M259" s="12"/>
      <c r="N259" s="12"/>
      <c r="O259" s="12"/>
      <c r="P259" s="12"/>
      <c r="Q259" s="12"/>
    </row>
    <row r="260" spans="1:17" x14ac:dyDescent="0.25">
      <c r="A260" s="14" t="s">
        <v>287</v>
      </c>
      <c r="B260" s="17" t="s">
        <v>631</v>
      </c>
      <c r="C260" s="23" t="s">
        <v>481</v>
      </c>
      <c r="D260" s="11" t="s">
        <v>270</v>
      </c>
      <c r="E260" s="11">
        <v>175221</v>
      </c>
      <c r="F260" s="11">
        <f>VLOOKUP(E260,TO!$A$1:$D$400,4,0)</f>
        <v>4.6000000000000005</v>
      </c>
      <c r="G260" s="11">
        <v>2.75</v>
      </c>
      <c r="H260" s="11"/>
      <c r="I260" s="12"/>
      <c r="J260" s="12"/>
      <c r="K260" s="12"/>
      <c r="L260" s="12">
        <f>VLOOKUP(E260,SU!$A$2:$D$8,4,0)</f>
        <v>6.25</v>
      </c>
      <c r="M260" s="12">
        <f>VLOOKUP(E260,DIA!$A$2:$D$10,4,0)</f>
        <v>5</v>
      </c>
      <c r="N260" s="12"/>
      <c r="O260" s="12"/>
      <c r="P260" s="12"/>
      <c r="Q260" s="12"/>
    </row>
    <row r="261" spans="1:17" x14ac:dyDescent="0.25">
      <c r="A261" s="14" t="s">
        <v>288</v>
      </c>
      <c r="B261" s="17" t="s">
        <v>673</v>
      </c>
      <c r="C261" s="23" t="s">
        <v>427</v>
      </c>
      <c r="D261" s="11" t="s">
        <v>270</v>
      </c>
      <c r="E261" s="11">
        <v>175233</v>
      </c>
      <c r="F261" s="11">
        <f>VLOOKUP(E261,TO!$A$1:$D$400,4,0)</f>
        <v>3.4000000000000004</v>
      </c>
      <c r="G261" s="11"/>
      <c r="H261" s="11">
        <f>VLOOKUP(E261,ANH!$A$2:$D$400,4,0)</f>
        <v>3</v>
      </c>
      <c r="I261" s="12"/>
      <c r="J261" s="12"/>
      <c r="K261" s="12"/>
      <c r="L261" s="12">
        <f>VLOOKUP(E261,SU!$A$2:$D$8,4,0)</f>
        <v>4.75</v>
      </c>
      <c r="M261" s="12">
        <f>VLOOKUP(E261,DIA!$A$2:$D$10,4,0)</f>
        <v>6.75</v>
      </c>
      <c r="N261" s="12"/>
      <c r="O261" s="12"/>
      <c r="P261" s="12"/>
      <c r="Q261" s="12"/>
    </row>
    <row r="262" spans="1:17" x14ac:dyDescent="0.25">
      <c r="A262" s="14" t="s">
        <v>289</v>
      </c>
      <c r="B262" s="17" t="s">
        <v>626</v>
      </c>
      <c r="C262" s="23" t="s">
        <v>404</v>
      </c>
      <c r="D262" s="11" t="s">
        <v>270</v>
      </c>
      <c r="E262" s="11">
        <v>175239</v>
      </c>
      <c r="F262" s="11">
        <f>VLOOKUP(E262,TO!$A$1:$D$400,4,0)</f>
        <v>5.6000000000000005</v>
      </c>
      <c r="G262" s="11"/>
      <c r="H262" s="11"/>
      <c r="I262" s="12"/>
      <c r="J262" s="12"/>
      <c r="K262" s="12"/>
      <c r="L262" s="12"/>
      <c r="M262" s="12"/>
      <c r="N262" s="12"/>
      <c r="O262" s="12"/>
      <c r="P262" s="12"/>
      <c r="Q262" s="12"/>
    </row>
    <row r="263" spans="1:17" x14ac:dyDescent="0.25">
      <c r="A263" s="14" t="s">
        <v>290</v>
      </c>
      <c r="B263" s="17" t="s">
        <v>674</v>
      </c>
      <c r="C263" s="23" t="s">
        <v>482</v>
      </c>
      <c r="D263" s="11" t="s">
        <v>270</v>
      </c>
      <c r="E263" s="11">
        <v>175241</v>
      </c>
      <c r="F263" s="11">
        <f>VLOOKUP(E263,TO!$A$1:$D$400,4,0)</f>
        <v>4.2</v>
      </c>
      <c r="G263" s="11"/>
      <c r="H263" s="11"/>
      <c r="I263" s="12"/>
      <c r="J263" s="12"/>
      <c r="K263" s="12"/>
      <c r="L263" s="12"/>
      <c r="M263" s="12"/>
      <c r="N263" s="12"/>
      <c r="O263" s="12"/>
      <c r="P263" s="12"/>
      <c r="Q263" s="12"/>
    </row>
    <row r="264" spans="1:17" x14ac:dyDescent="0.25">
      <c r="A264" s="14" t="s">
        <v>291</v>
      </c>
      <c r="B264" s="17" t="s">
        <v>675</v>
      </c>
      <c r="C264" s="23" t="s">
        <v>428</v>
      </c>
      <c r="D264" s="11" t="s">
        <v>270</v>
      </c>
      <c r="E264" s="11">
        <v>175248</v>
      </c>
      <c r="F264" s="11">
        <f>VLOOKUP(E264,TO!$A$1:$D$400,4,0)</f>
        <v>6.2</v>
      </c>
      <c r="G264" s="11"/>
      <c r="H264" s="11"/>
      <c r="I264" s="12"/>
      <c r="J264" s="12"/>
      <c r="K264" s="12"/>
      <c r="L264" s="12"/>
      <c r="M264" s="12"/>
      <c r="N264" s="12"/>
      <c r="O264" s="12"/>
      <c r="P264" s="12"/>
      <c r="Q264" s="12"/>
    </row>
    <row r="265" spans="1:17" x14ac:dyDescent="0.25">
      <c r="A265" s="14" t="s">
        <v>292</v>
      </c>
      <c r="B265" s="17" t="s">
        <v>517</v>
      </c>
      <c r="C265" s="23" t="s">
        <v>428</v>
      </c>
      <c r="D265" s="11" t="s">
        <v>270</v>
      </c>
      <c r="E265" s="11">
        <v>175249</v>
      </c>
      <c r="F265" s="11">
        <f>VLOOKUP(E265,TO!$A$1:$D$400,4,0)</f>
        <v>4.2</v>
      </c>
      <c r="G265" s="11"/>
      <c r="H265" s="11"/>
      <c r="I265" s="12"/>
      <c r="J265" s="12"/>
      <c r="K265" s="12"/>
      <c r="L265" s="12"/>
      <c r="M265" s="12"/>
      <c r="N265" s="12"/>
      <c r="O265" s="12"/>
      <c r="P265" s="12"/>
      <c r="Q265" s="12"/>
    </row>
    <row r="266" spans="1:17" x14ac:dyDescent="0.25">
      <c r="A266" s="14" t="s">
        <v>293</v>
      </c>
      <c r="B266" s="17" t="s">
        <v>676</v>
      </c>
      <c r="C266" s="23" t="s">
        <v>406</v>
      </c>
      <c r="D266" s="11" t="s">
        <v>270</v>
      </c>
      <c r="E266" s="11">
        <v>175255</v>
      </c>
      <c r="F266" s="11">
        <f>VLOOKUP(E266,TO!$A$1:$D$400,4,0)</f>
        <v>4.4000000000000004</v>
      </c>
      <c r="G266" s="11"/>
      <c r="H266" s="11"/>
      <c r="I266" s="12">
        <f>VLOOKUP(E266,LI!$A$2:$D$400,4,0)</f>
        <v>2.75</v>
      </c>
      <c r="J266" s="12">
        <f>VLOOKUP(E266,HOA!$A$2:$D$400,4,0)</f>
        <v>2.25</v>
      </c>
      <c r="K266" s="12"/>
      <c r="L266" s="12"/>
      <c r="M266" s="12"/>
      <c r="N266" s="12"/>
      <c r="O266" s="12"/>
      <c r="P266" s="12"/>
      <c r="Q266" s="12"/>
    </row>
    <row r="267" spans="1:17" x14ac:dyDescent="0.25">
      <c r="A267" s="14" t="s">
        <v>294</v>
      </c>
      <c r="B267" s="17" t="s">
        <v>662</v>
      </c>
      <c r="C267" s="23" t="s">
        <v>483</v>
      </c>
      <c r="D267" s="11" t="s">
        <v>270</v>
      </c>
      <c r="E267" s="11">
        <v>175259</v>
      </c>
      <c r="F267" s="11">
        <f>VLOOKUP(E267,TO!$A$1:$D$400,4,0)</f>
        <v>4</v>
      </c>
      <c r="G267" s="11"/>
      <c r="H267" s="11"/>
      <c r="I267" s="12"/>
      <c r="J267" s="12"/>
      <c r="K267" s="12"/>
      <c r="L267" s="12"/>
      <c r="M267" s="12"/>
      <c r="N267" s="12"/>
      <c r="O267" s="12"/>
      <c r="P267" s="12"/>
      <c r="Q267" s="12"/>
    </row>
    <row r="268" spans="1:17" x14ac:dyDescent="0.25">
      <c r="A268" s="14" t="s">
        <v>295</v>
      </c>
      <c r="B268" s="17" t="s">
        <v>677</v>
      </c>
      <c r="C268" s="23" t="s">
        <v>484</v>
      </c>
      <c r="D268" s="11" t="s">
        <v>270</v>
      </c>
      <c r="E268" s="11">
        <v>175260</v>
      </c>
      <c r="F268" s="11">
        <f>VLOOKUP(E268,TO!$A$1:$D$400,4,0)</f>
        <v>5.8000000000000007</v>
      </c>
      <c r="G268" s="11"/>
      <c r="H268" s="11"/>
      <c r="I268" s="12">
        <f>VLOOKUP(E268,LI!$A$2:$D$400,4,0)</f>
        <v>4.25</v>
      </c>
      <c r="J268" s="12"/>
      <c r="K268" s="12"/>
      <c r="L268" s="12"/>
      <c r="M268" s="12"/>
      <c r="N268" s="12"/>
      <c r="O268" s="12"/>
      <c r="P268" s="12"/>
      <c r="Q268" s="12"/>
    </row>
    <row r="269" spans="1:17" x14ac:dyDescent="0.25">
      <c r="A269" s="14" t="s">
        <v>296</v>
      </c>
      <c r="B269" s="17" t="s">
        <v>598</v>
      </c>
      <c r="C269" s="23" t="s">
        <v>429</v>
      </c>
      <c r="D269" s="11" t="s">
        <v>270</v>
      </c>
      <c r="E269" s="11">
        <v>175266</v>
      </c>
      <c r="F269" s="11">
        <f>VLOOKUP(E269,TO!$A$1:$D$400,4,0)</f>
        <v>4.6000000000000005</v>
      </c>
      <c r="G269" s="11"/>
      <c r="H269" s="11"/>
      <c r="I269" s="12"/>
      <c r="J269" s="12"/>
      <c r="K269" s="12"/>
      <c r="L269" s="12"/>
      <c r="M269" s="12"/>
      <c r="N269" s="12"/>
      <c r="O269" s="12"/>
      <c r="P269" s="12"/>
      <c r="Q269" s="12"/>
    </row>
    <row r="270" spans="1:17" x14ac:dyDescent="0.25">
      <c r="A270" s="14" t="s">
        <v>297</v>
      </c>
      <c r="B270" s="17" t="s">
        <v>517</v>
      </c>
      <c r="C270" s="23" t="s">
        <v>469</v>
      </c>
      <c r="D270" s="11" t="s">
        <v>270</v>
      </c>
      <c r="E270" s="11">
        <v>175274</v>
      </c>
      <c r="F270" s="11">
        <f>VLOOKUP(E270,TO!$A$1:$D$400,4,0)</f>
        <v>5.6000000000000005</v>
      </c>
      <c r="G270" s="11"/>
      <c r="H270" s="11"/>
      <c r="I270" s="12"/>
      <c r="J270" s="12"/>
      <c r="K270" s="12"/>
      <c r="L270" s="12"/>
      <c r="M270" s="12"/>
      <c r="N270" s="12"/>
      <c r="O270" s="12"/>
      <c r="P270" s="12"/>
      <c r="Q270" s="12"/>
    </row>
    <row r="271" spans="1:17" x14ac:dyDescent="0.25">
      <c r="A271" s="14" t="s">
        <v>298</v>
      </c>
      <c r="B271" s="17" t="s">
        <v>678</v>
      </c>
      <c r="C271" s="23" t="s">
        <v>485</v>
      </c>
      <c r="D271" s="11" t="s">
        <v>270</v>
      </c>
      <c r="E271" s="11">
        <v>175281</v>
      </c>
      <c r="F271" s="11">
        <f>VLOOKUP(E271,TO!$A$1:$D$400,4,0)</f>
        <v>3.2</v>
      </c>
      <c r="G271" s="11"/>
      <c r="H271" s="11"/>
      <c r="I271" s="12"/>
      <c r="J271" s="12"/>
      <c r="K271" s="12"/>
      <c r="L271" s="12"/>
      <c r="M271" s="12"/>
      <c r="N271" s="12"/>
      <c r="O271" s="12"/>
      <c r="P271" s="12"/>
      <c r="Q271" s="12"/>
    </row>
    <row r="272" spans="1:17" x14ac:dyDescent="0.25">
      <c r="A272" s="14" t="s">
        <v>299</v>
      </c>
      <c r="B272" s="17" t="s">
        <v>679</v>
      </c>
      <c r="C272" s="23" t="s">
        <v>408</v>
      </c>
      <c r="D272" s="11" t="s">
        <v>270</v>
      </c>
      <c r="E272" s="11">
        <v>175300</v>
      </c>
      <c r="F272" s="11">
        <f>VLOOKUP(E272,TO!$A$1:$D$400,4,0)</f>
        <v>5.4</v>
      </c>
      <c r="G272" s="11"/>
      <c r="H272" s="11"/>
      <c r="I272" s="12"/>
      <c r="J272" s="12"/>
      <c r="K272" s="12"/>
      <c r="L272" s="12"/>
      <c r="M272" s="12"/>
      <c r="N272" s="12"/>
      <c r="O272" s="12"/>
      <c r="P272" s="12"/>
      <c r="Q272" s="12"/>
    </row>
    <row r="273" spans="1:17" x14ac:dyDescent="0.25">
      <c r="A273" s="14" t="s">
        <v>300</v>
      </c>
      <c r="B273" s="17" t="s">
        <v>18</v>
      </c>
      <c r="C273" s="23" t="s">
        <v>408</v>
      </c>
      <c r="D273" s="11" t="s">
        <v>270</v>
      </c>
      <c r="E273" s="11">
        <v>175301</v>
      </c>
      <c r="F273" s="11">
        <f>VLOOKUP(E273,TO!$A$1:$D$400,4,0)</f>
        <v>3</v>
      </c>
      <c r="G273" s="11">
        <v>4.5</v>
      </c>
      <c r="H273" s="11"/>
      <c r="I273" s="12"/>
      <c r="J273" s="12"/>
      <c r="K273" s="12"/>
      <c r="L273" s="12"/>
      <c r="M273" s="12"/>
      <c r="N273" s="12"/>
      <c r="O273" s="12"/>
      <c r="P273" s="12"/>
      <c r="Q273" s="12"/>
    </row>
    <row r="274" spans="1:17" x14ac:dyDescent="0.25">
      <c r="A274" s="14" t="s">
        <v>301</v>
      </c>
      <c r="B274" s="17" t="s">
        <v>518</v>
      </c>
      <c r="C274" s="23" t="s">
        <v>486</v>
      </c>
      <c r="D274" s="11" t="s">
        <v>270</v>
      </c>
      <c r="E274" s="11">
        <v>175307</v>
      </c>
      <c r="F274" s="11">
        <f>VLOOKUP(E274,TO!$A$1:$D$400,4,0)</f>
        <v>3</v>
      </c>
      <c r="G274" s="11"/>
      <c r="H274" s="11"/>
      <c r="I274" s="12"/>
      <c r="J274" s="12"/>
      <c r="K274" s="12"/>
      <c r="L274" s="12"/>
      <c r="M274" s="12"/>
      <c r="N274" s="12"/>
      <c r="O274" s="12"/>
      <c r="P274" s="12"/>
      <c r="Q274" s="12"/>
    </row>
    <row r="275" spans="1:17" x14ac:dyDescent="0.25">
      <c r="A275" s="14" t="s">
        <v>302</v>
      </c>
      <c r="B275" s="17" t="s">
        <v>517</v>
      </c>
      <c r="C275" s="23" t="s">
        <v>487</v>
      </c>
      <c r="D275" s="11" t="s">
        <v>270</v>
      </c>
      <c r="E275" s="11">
        <v>175317</v>
      </c>
      <c r="F275" s="11"/>
      <c r="G275" s="11"/>
      <c r="H275" s="11"/>
      <c r="I275" s="12"/>
      <c r="J275" s="12"/>
      <c r="K275" s="12"/>
      <c r="L275" s="12"/>
      <c r="M275" s="12"/>
      <c r="N275" s="12"/>
      <c r="O275" s="12"/>
      <c r="P275" s="12"/>
      <c r="Q275" s="12"/>
    </row>
    <row r="276" spans="1:17" x14ac:dyDescent="0.25">
      <c r="A276" s="14" t="s">
        <v>303</v>
      </c>
      <c r="B276" s="17" t="s">
        <v>680</v>
      </c>
      <c r="C276" s="23" t="s">
        <v>488</v>
      </c>
      <c r="D276" s="11" t="s">
        <v>270</v>
      </c>
      <c r="E276" s="11">
        <v>175318</v>
      </c>
      <c r="F276" s="11"/>
      <c r="G276" s="11">
        <v>6.25</v>
      </c>
      <c r="H276" s="11"/>
      <c r="I276" s="12"/>
      <c r="J276" s="12"/>
      <c r="K276" s="12"/>
      <c r="L276" s="12"/>
      <c r="M276" s="12"/>
      <c r="N276" s="12"/>
      <c r="O276" s="12"/>
      <c r="P276" s="12"/>
      <c r="Q276" s="12"/>
    </row>
    <row r="277" spans="1:17" x14ac:dyDescent="0.25">
      <c r="A277" s="14" t="s">
        <v>304</v>
      </c>
      <c r="B277" s="17" t="s">
        <v>14</v>
      </c>
      <c r="C277" s="23" t="s">
        <v>383</v>
      </c>
      <c r="D277" s="11" t="s">
        <v>305</v>
      </c>
      <c r="E277" s="11">
        <v>175016</v>
      </c>
      <c r="F277" s="11">
        <f>VLOOKUP(E277,TO!$A$1:$D$400,4,0)</f>
        <v>5.6000000000000005</v>
      </c>
      <c r="G277" s="11">
        <v>5.5</v>
      </c>
      <c r="H277" s="11">
        <f>VLOOKUP(E277,ANH!$A$2:$D$400,4,0)</f>
        <v>5</v>
      </c>
      <c r="I277" s="12">
        <f>VLOOKUP(E277,LI!$A$2:$D$400,4,0)</f>
        <v>7.75</v>
      </c>
      <c r="J277" s="12">
        <f>VLOOKUP(E277,HOA!$A$2:$D$400,4,0)</f>
        <v>4.75</v>
      </c>
      <c r="K277" s="12">
        <f>VLOOKUP(E277,SINH!$A$2:$D$400,4,0)</f>
        <v>5.25</v>
      </c>
      <c r="L277" s="12"/>
      <c r="M277" s="12"/>
      <c r="N277" s="12"/>
      <c r="O277" s="12"/>
      <c r="P277" s="12"/>
      <c r="Q277" s="12"/>
    </row>
    <row r="278" spans="1:17" x14ac:dyDescent="0.25">
      <c r="A278" s="14" t="s">
        <v>306</v>
      </c>
      <c r="B278" s="17" t="s">
        <v>681</v>
      </c>
      <c r="C278" s="23" t="s">
        <v>383</v>
      </c>
      <c r="D278" s="11" t="s">
        <v>305</v>
      </c>
      <c r="E278" s="11">
        <v>175017</v>
      </c>
      <c r="F278" s="11">
        <f>VLOOKUP(E278,TO!$A$1:$D$400,4,0)</f>
        <v>5.2</v>
      </c>
      <c r="G278" s="11"/>
      <c r="H278" s="11">
        <f>VLOOKUP(E278,ANH!$A$2:$D$400,4,0)</f>
        <v>2.8000000000000003</v>
      </c>
      <c r="I278" s="12"/>
      <c r="J278" s="12"/>
      <c r="K278" s="12"/>
      <c r="L278" s="12"/>
      <c r="M278" s="12"/>
      <c r="N278" s="12"/>
      <c r="O278" s="12"/>
      <c r="P278" s="12"/>
      <c r="Q278" s="12"/>
    </row>
    <row r="279" spans="1:17" x14ac:dyDescent="0.25">
      <c r="A279" s="14" t="s">
        <v>307</v>
      </c>
      <c r="B279" s="17" t="s">
        <v>682</v>
      </c>
      <c r="C279" s="23" t="s">
        <v>489</v>
      </c>
      <c r="D279" s="11" t="s">
        <v>305</v>
      </c>
      <c r="E279" s="11">
        <v>175025</v>
      </c>
      <c r="F279" s="11">
        <f>VLOOKUP(E279,TO!$A$1:$D$400,4,0)</f>
        <v>6</v>
      </c>
      <c r="G279" s="11"/>
      <c r="H279" s="11"/>
      <c r="I279" s="12"/>
      <c r="J279" s="12"/>
      <c r="K279" s="12"/>
      <c r="L279" s="12"/>
      <c r="M279" s="12"/>
      <c r="N279" s="12"/>
      <c r="O279" s="12"/>
      <c r="P279" s="12"/>
      <c r="Q279" s="12"/>
    </row>
    <row r="280" spans="1:17" x14ac:dyDescent="0.25">
      <c r="A280" s="14" t="s">
        <v>308</v>
      </c>
      <c r="B280" s="17" t="s">
        <v>683</v>
      </c>
      <c r="C280" s="23" t="s">
        <v>385</v>
      </c>
      <c r="D280" s="11" t="s">
        <v>305</v>
      </c>
      <c r="E280" s="11">
        <v>175029</v>
      </c>
      <c r="F280" s="11">
        <f>VLOOKUP(E280,TO!$A$1:$D$400,4,0)</f>
        <v>4.6000000000000005</v>
      </c>
      <c r="G280" s="11"/>
      <c r="H280" s="11"/>
      <c r="I280" s="12"/>
      <c r="J280" s="12"/>
      <c r="K280" s="12"/>
      <c r="L280" s="12"/>
      <c r="M280" s="12"/>
      <c r="N280" s="12"/>
      <c r="O280" s="12"/>
      <c r="P280" s="12"/>
      <c r="Q280" s="12"/>
    </row>
    <row r="281" spans="1:17" x14ac:dyDescent="0.25">
      <c r="A281" s="14" t="s">
        <v>310</v>
      </c>
      <c r="B281" s="17" t="s">
        <v>685</v>
      </c>
      <c r="C281" s="23" t="s">
        <v>490</v>
      </c>
      <c r="D281" s="11" t="s">
        <v>305</v>
      </c>
      <c r="E281" s="11">
        <v>175049</v>
      </c>
      <c r="F281" s="11">
        <f>VLOOKUP(E281,TO!$A$1:$D$400,4,0)</f>
        <v>5</v>
      </c>
      <c r="G281" s="11">
        <v>7.5</v>
      </c>
      <c r="H281" s="11"/>
      <c r="I281" s="12"/>
      <c r="J281" s="12"/>
      <c r="K281" s="12"/>
      <c r="L281" s="12"/>
      <c r="M281" s="12"/>
      <c r="N281" s="12"/>
      <c r="O281" s="12"/>
      <c r="P281" s="12"/>
      <c r="Q281" s="12"/>
    </row>
    <row r="282" spans="1:17" x14ac:dyDescent="0.25">
      <c r="A282" s="14" t="s">
        <v>309</v>
      </c>
      <c r="B282" s="17" t="s">
        <v>684</v>
      </c>
      <c r="C282" s="23" t="s">
        <v>370</v>
      </c>
      <c r="D282" s="11" t="s">
        <v>305</v>
      </c>
      <c r="E282" s="11">
        <v>175064</v>
      </c>
      <c r="F282" s="11"/>
      <c r="G282" s="11">
        <v>5.25</v>
      </c>
      <c r="H282" s="11"/>
      <c r="I282" s="12"/>
      <c r="J282" s="12"/>
      <c r="K282" s="12"/>
      <c r="L282" s="12"/>
      <c r="M282" s="12"/>
      <c r="N282" s="12"/>
      <c r="O282" s="12"/>
      <c r="P282" s="12"/>
      <c r="Q282" s="12"/>
    </row>
    <row r="283" spans="1:17" x14ac:dyDescent="0.25">
      <c r="A283" s="14" t="s">
        <v>311</v>
      </c>
      <c r="B283" s="17" t="s">
        <v>529</v>
      </c>
      <c r="C283" s="23" t="s">
        <v>390</v>
      </c>
      <c r="D283" s="11" t="s">
        <v>305</v>
      </c>
      <c r="E283" s="11">
        <v>175077</v>
      </c>
      <c r="F283" s="11">
        <f>VLOOKUP(E283,TO!$A$1:$D$400,4,0)</f>
        <v>4.2</v>
      </c>
      <c r="G283" s="11"/>
      <c r="H283" s="11">
        <f>VLOOKUP(E283,ANH!$A$2:$D$400,4,0)</f>
        <v>2</v>
      </c>
      <c r="I283" s="12"/>
      <c r="J283" s="12"/>
      <c r="K283" s="12"/>
      <c r="L283" s="12"/>
      <c r="M283" s="12">
        <f>VLOOKUP(E283,DIA!$A$2:$D$10,4,0)</f>
        <v>6.75</v>
      </c>
      <c r="N283" s="12">
        <f>VLOOKUP(E283,CD!$A$2:$D$10,4,0)</f>
        <v>6.5</v>
      </c>
      <c r="O283" s="12"/>
      <c r="P283" s="12"/>
      <c r="Q283" s="12"/>
    </row>
    <row r="284" spans="1:17" x14ac:dyDescent="0.25">
      <c r="A284" s="14" t="s">
        <v>312</v>
      </c>
      <c r="B284" s="17" t="s">
        <v>686</v>
      </c>
      <c r="C284" s="23" t="s">
        <v>390</v>
      </c>
      <c r="D284" s="11" t="s">
        <v>305</v>
      </c>
      <c r="E284" s="11">
        <v>175078</v>
      </c>
      <c r="F284" s="11">
        <f>VLOOKUP(E284,TO!$A$1:$D$400,4,0)</f>
        <v>5</v>
      </c>
      <c r="G284" s="11">
        <v>5</v>
      </c>
      <c r="H284" s="11">
        <f>VLOOKUP(E284,ANH!$A$2:$D$400,4,0)</f>
        <v>1.6</v>
      </c>
      <c r="I284" s="12">
        <f>VLOOKUP(E284,LI!$A$2:$D$400,4,0)</f>
        <v>4.5</v>
      </c>
      <c r="J284" s="12">
        <f>VLOOKUP(E284,HOA!$A$2:$D$400,4,0)</f>
        <v>2.5</v>
      </c>
      <c r="K284" s="12">
        <f>VLOOKUP(E284,SINH!$A$2:$D$400,4,0)</f>
        <v>3.75</v>
      </c>
      <c r="L284" s="12"/>
      <c r="M284" s="12"/>
      <c r="N284" s="12"/>
      <c r="O284" s="12"/>
      <c r="P284" s="12"/>
      <c r="Q284" s="12"/>
    </row>
    <row r="285" spans="1:17" x14ac:dyDescent="0.25">
      <c r="A285" s="14" t="s">
        <v>313</v>
      </c>
      <c r="B285" s="17" t="s">
        <v>687</v>
      </c>
      <c r="C285" s="23" t="s">
        <v>436</v>
      </c>
      <c r="D285" s="11" t="s">
        <v>305</v>
      </c>
      <c r="E285" s="11">
        <v>175094</v>
      </c>
      <c r="F285" s="11">
        <f>VLOOKUP(E285,TO!$A$1:$D$400,4,0)</f>
        <v>4</v>
      </c>
      <c r="G285" s="11">
        <v>4</v>
      </c>
      <c r="H285" s="11"/>
      <c r="I285" s="12"/>
      <c r="J285" s="12"/>
      <c r="K285" s="12"/>
      <c r="L285" s="12"/>
      <c r="M285" s="12"/>
      <c r="N285" s="12"/>
      <c r="O285" s="12"/>
      <c r="P285" s="12"/>
      <c r="Q285" s="12"/>
    </row>
    <row r="286" spans="1:17" x14ac:dyDescent="0.25">
      <c r="A286" s="14" t="s">
        <v>314</v>
      </c>
      <c r="B286" s="17" t="s">
        <v>518</v>
      </c>
      <c r="C286" s="23" t="s">
        <v>391</v>
      </c>
      <c r="D286" s="11" t="s">
        <v>305</v>
      </c>
      <c r="E286" s="11">
        <v>175099</v>
      </c>
      <c r="F286" s="11"/>
      <c r="G286" s="11"/>
      <c r="H286" s="11"/>
      <c r="I286" s="12"/>
      <c r="J286" s="12"/>
      <c r="K286" s="12"/>
      <c r="L286" s="12"/>
      <c r="M286" s="12"/>
      <c r="N286" s="12"/>
      <c r="O286" s="12"/>
      <c r="P286" s="12"/>
      <c r="Q286" s="12"/>
    </row>
    <row r="287" spans="1:17" x14ac:dyDescent="0.25">
      <c r="A287" s="14" t="s">
        <v>315</v>
      </c>
      <c r="B287" s="17" t="s">
        <v>517</v>
      </c>
      <c r="C287" s="23" t="s">
        <v>437</v>
      </c>
      <c r="D287" s="11" t="s">
        <v>305</v>
      </c>
      <c r="E287" s="11">
        <v>175103</v>
      </c>
      <c r="F287" s="11">
        <f>VLOOKUP(E287,TO!$A$1:$D$400,4,0)</f>
        <v>5.4</v>
      </c>
      <c r="G287" s="11">
        <v>4.5</v>
      </c>
      <c r="H287" s="11">
        <f>VLOOKUP(E287,ANH!$A$2:$D$400,4,0)</f>
        <v>2.8000000000000003</v>
      </c>
      <c r="I287" s="12"/>
      <c r="J287" s="12"/>
      <c r="K287" s="12"/>
      <c r="L287" s="12"/>
      <c r="M287" s="12"/>
      <c r="N287" s="12"/>
      <c r="O287" s="12"/>
      <c r="P287" s="12"/>
      <c r="Q287" s="12"/>
    </row>
    <row r="288" spans="1:17" x14ac:dyDescent="0.25">
      <c r="A288" s="14" t="s">
        <v>316</v>
      </c>
      <c r="B288" s="17" t="s">
        <v>685</v>
      </c>
      <c r="C288" s="23" t="s">
        <v>415</v>
      </c>
      <c r="D288" s="11" t="s">
        <v>305</v>
      </c>
      <c r="E288" s="11">
        <v>175112</v>
      </c>
      <c r="F288" s="11">
        <f>VLOOKUP(E288,TO!$A$1:$D$400,4,0)</f>
        <v>2.4000000000000004</v>
      </c>
      <c r="G288" s="11"/>
      <c r="H288" s="11"/>
      <c r="I288" s="12"/>
      <c r="J288" s="12"/>
      <c r="K288" s="12"/>
      <c r="L288" s="12"/>
      <c r="M288" s="12"/>
      <c r="N288" s="12"/>
      <c r="O288" s="12"/>
      <c r="P288" s="12"/>
      <c r="Q288" s="12"/>
    </row>
    <row r="289" spans="1:17" x14ac:dyDescent="0.25">
      <c r="A289" s="14" t="s">
        <v>318</v>
      </c>
      <c r="B289" s="17" t="s">
        <v>517</v>
      </c>
      <c r="C289" s="23" t="s">
        <v>419</v>
      </c>
      <c r="D289" s="11" t="s">
        <v>305</v>
      </c>
      <c r="E289" s="11">
        <v>175129</v>
      </c>
      <c r="F289" s="11">
        <f>VLOOKUP(E289,TO!$A$1:$D$400,4,0)</f>
        <v>5.4</v>
      </c>
      <c r="G289" s="11">
        <v>5.25</v>
      </c>
      <c r="H289" s="11">
        <f>VLOOKUP(E289,ANH!$A$2:$D$400,4,0)</f>
        <v>2.4000000000000004</v>
      </c>
      <c r="I289" s="12"/>
      <c r="J289" s="12"/>
      <c r="K289" s="12"/>
      <c r="L289" s="12"/>
      <c r="M289" s="12"/>
      <c r="N289" s="12"/>
      <c r="O289" s="12"/>
      <c r="P289" s="12"/>
      <c r="Q289" s="12"/>
    </row>
    <row r="290" spans="1:17" x14ac:dyDescent="0.25">
      <c r="A290" s="14" t="s">
        <v>317</v>
      </c>
      <c r="B290" s="17" t="s">
        <v>576</v>
      </c>
      <c r="C290" s="23" t="s">
        <v>418</v>
      </c>
      <c r="D290" s="11" t="s">
        <v>305</v>
      </c>
      <c r="E290" s="11">
        <v>175137</v>
      </c>
      <c r="F290" s="11">
        <f>VLOOKUP(E290,TO!$A$1:$D$400,4,0)</f>
        <v>4.6000000000000005</v>
      </c>
      <c r="G290" s="11"/>
      <c r="H290" s="11"/>
      <c r="I290" s="12"/>
      <c r="J290" s="12"/>
      <c r="K290" s="12"/>
      <c r="L290" s="12"/>
      <c r="M290" s="12"/>
      <c r="N290" s="12"/>
      <c r="O290" s="12"/>
      <c r="P290" s="12"/>
      <c r="Q290" s="12"/>
    </row>
    <row r="291" spans="1:17" x14ac:dyDescent="0.25">
      <c r="A291" s="14" t="s">
        <v>319</v>
      </c>
      <c r="B291" s="17" t="s">
        <v>688</v>
      </c>
      <c r="C291" s="23" t="s">
        <v>398</v>
      </c>
      <c r="D291" s="11" t="s">
        <v>305</v>
      </c>
      <c r="E291" s="11">
        <v>175169</v>
      </c>
      <c r="F291" s="11">
        <f>VLOOKUP(E291,TO!$A$1:$D$400,4,0)</f>
        <v>7</v>
      </c>
      <c r="G291" s="11">
        <v>5.25</v>
      </c>
      <c r="H291" s="11"/>
      <c r="I291" s="12">
        <f>VLOOKUP(E291,LI!$A$2:$D$400,4,0)</f>
        <v>4</v>
      </c>
      <c r="J291" s="12">
        <f>VLOOKUP(E291,HOA!$A$2:$D$400,4,0)</f>
        <v>4.75</v>
      </c>
      <c r="K291" s="12"/>
      <c r="L291" s="12"/>
      <c r="M291" s="12"/>
      <c r="N291" s="12"/>
      <c r="O291" s="12"/>
      <c r="P291" s="12"/>
      <c r="Q291" s="12"/>
    </row>
    <row r="292" spans="1:17" x14ac:dyDescent="0.25">
      <c r="A292" s="14" t="s">
        <v>320</v>
      </c>
      <c r="B292" s="17" t="s">
        <v>617</v>
      </c>
      <c r="C292" s="23" t="s">
        <v>420</v>
      </c>
      <c r="D292" s="11" t="s">
        <v>305</v>
      </c>
      <c r="E292" s="11">
        <v>175179</v>
      </c>
      <c r="F292" s="11">
        <f>VLOOKUP(E292,TO!$A$1:$D$400,4,0)</f>
        <v>4.6000000000000005</v>
      </c>
      <c r="G292" s="11"/>
      <c r="H292" s="11">
        <f>VLOOKUP(E292,ANH!$A$2:$D$400,4,0)</f>
        <v>1.8</v>
      </c>
      <c r="I292" s="12"/>
      <c r="J292" s="12"/>
      <c r="K292" s="12"/>
      <c r="L292" s="12"/>
      <c r="M292" s="12">
        <f>VLOOKUP(E292,DIA!$A$2:$D$10,4,0)</f>
        <v>6.25</v>
      </c>
      <c r="N292" s="12">
        <f>VLOOKUP(E292,CD!$A$2:$D$10,4,0)</f>
        <v>6.75</v>
      </c>
      <c r="O292" s="12"/>
      <c r="P292" s="12"/>
      <c r="Q292" s="12"/>
    </row>
    <row r="293" spans="1:17" x14ac:dyDescent="0.25">
      <c r="A293" s="14" t="s">
        <v>321</v>
      </c>
      <c r="B293" s="17" t="s">
        <v>689</v>
      </c>
      <c r="C293" s="23" t="s">
        <v>441</v>
      </c>
      <c r="D293" s="11" t="s">
        <v>305</v>
      </c>
      <c r="E293" s="11">
        <v>175187</v>
      </c>
      <c r="F293" s="11">
        <f>VLOOKUP(E293,TO!$A$1:$D$400,4,0)</f>
        <v>4.8000000000000007</v>
      </c>
      <c r="G293" s="11">
        <v>4.5</v>
      </c>
      <c r="H293" s="11"/>
      <c r="I293" s="12">
        <f>VLOOKUP(E293,LI!$A$2:$D$400,4,0)</f>
        <v>5</v>
      </c>
      <c r="J293" s="12">
        <f>VLOOKUP(E293,HOA!$A$2:$D$400,4,0)</f>
        <v>5</v>
      </c>
      <c r="K293" s="12"/>
      <c r="L293" s="12"/>
      <c r="M293" s="12"/>
      <c r="N293" s="12"/>
      <c r="O293" s="12"/>
      <c r="P293" s="12"/>
      <c r="Q293" s="12"/>
    </row>
    <row r="294" spans="1:17" x14ac:dyDescent="0.25">
      <c r="A294" s="14" t="s">
        <v>322</v>
      </c>
      <c r="B294" s="17" t="s">
        <v>690</v>
      </c>
      <c r="C294" s="23" t="s">
        <v>491</v>
      </c>
      <c r="D294" s="11" t="s">
        <v>305</v>
      </c>
      <c r="E294" s="11">
        <v>175189</v>
      </c>
      <c r="F294" s="11">
        <f>VLOOKUP(E294,TO!$A$1:$D$400,4,0)</f>
        <v>5.6000000000000005</v>
      </c>
      <c r="G294" s="11">
        <v>5</v>
      </c>
      <c r="H294" s="11">
        <f>VLOOKUP(E294,ANH!$A$2:$D$400,4,0)</f>
        <v>2.8000000000000003</v>
      </c>
      <c r="I294" s="12"/>
      <c r="J294" s="12"/>
      <c r="K294" s="12"/>
      <c r="L294" s="12"/>
      <c r="M294" s="12"/>
      <c r="N294" s="12"/>
      <c r="O294" s="12"/>
      <c r="P294" s="12"/>
      <c r="Q294" s="12"/>
    </row>
    <row r="295" spans="1:17" x14ac:dyDescent="0.25">
      <c r="A295" s="14" t="s">
        <v>323</v>
      </c>
      <c r="B295" s="17" t="s">
        <v>691</v>
      </c>
      <c r="C295" s="23" t="s">
        <v>378</v>
      </c>
      <c r="D295" s="11" t="s">
        <v>305</v>
      </c>
      <c r="E295" s="11">
        <v>175194</v>
      </c>
      <c r="F295" s="11">
        <f>VLOOKUP(E295,TO!$A$1:$D$400,4,0)</f>
        <v>6</v>
      </c>
      <c r="G295" s="11">
        <v>6.25</v>
      </c>
      <c r="H295" s="11"/>
      <c r="I295" s="12">
        <f>VLOOKUP(E295,LI!$A$2:$D$400,4,0)</f>
        <v>6</v>
      </c>
      <c r="J295" s="12">
        <f>VLOOKUP(E295,HOA!$A$2:$D$400,4,0)</f>
        <v>5</v>
      </c>
      <c r="K295" s="12"/>
      <c r="L295" s="12"/>
      <c r="M295" s="12"/>
      <c r="N295" s="12"/>
      <c r="O295" s="12"/>
      <c r="P295" s="12"/>
      <c r="Q295" s="12"/>
    </row>
    <row r="296" spans="1:17" x14ac:dyDescent="0.25">
      <c r="A296" s="14" t="s">
        <v>324</v>
      </c>
      <c r="B296" s="17" t="s">
        <v>518</v>
      </c>
      <c r="C296" s="23" t="s">
        <v>379</v>
      </c>
      <c r="D296" s="11" t="s">
        <v>305</v>
      </c>
      <c r="E296" s="11">
        <v>175205</v>
      </c>
      <c r="F296" s="11">
        <f>VLOOKUP(E296,TO!$A$1:$D$400,4,0)</f>
        <v>4.4000000000000004</v>
      </c>
      <c r="G296" s="11"/>
      <c r="H296" s="11"/>
      <c r="I296" s="12"/>
      <c r="J296" s="12"/>
      <c r="K296" s="12"/>
      <c r="L296" s="12"/>
      <c r="M296" s="12"/>
      <c r="N296" s="12"/>
      <c r="O296" s="12"/>
      <c r="P296" s="12"/>
      <c r="Q296" s="12"/>
    </row>
    <row r="297" spans="1:17" x14ac:dyDescent="0.25">
      <c r="A297" s="14" t="s">
        <v>325</v>
      </c>
      <c r="B297" s="17" t="s">
        <v>517</v>
      </c>
      <c r="C297" s="23" t="s">
        <v>403</v>
      </c>
      <c r="D297" s="11" t="s">
        <v>305</v>
      </c>
      <c r="E297" s="11">
        <v>175230</v>
      </c>
      <c r="F297" s="11">
        <f>VLOOKUP(E297,TO!$A$1:$D$400,4,0)</f>
        <v>5.4</v>
      </c>
      <c r="G297" s="11">
        <v>6.25</v>
      </c>
      <c r="H297" s="11"/>
      <c r="I297" s="12"/>
      <c r="J297" s="12"/>
      <c r="K297" s="12"/>
      <c r="L297" s="12"/>
      <c r="M297" s="12"/>
      <c r="N297" s="12"/>
      <c r="O297" s="12"/>
      <c r="P297" s="12"/>
      <c r="Q297" s="12"/>
    </row>
    <row r="298" spans="1:17" x14ac:dyDescent="0.25">
      <c r="A298" s="14" t="s">
        <v>326</v>
      </c>
      <c r="B298" s="17" t="s">
        <v>692</v>
      </c>
      <c r="C298" s="23" t="s">
        <v>428</v>
      </c>
      <c r="D298" s="11" t="s">
        <v>305</v>
      </c>
      <c r="E298" s="11">
        <v>175250</v>
      </c>
      <c r="F298" s="11">
        <f>VLOOKUP(E298,TO!$A$1:$D$400,4,0)</f>
        <v>5.8000000000000007</v>
      </c>
      <c r="G298" s="11">
        <v>4.25</v>
      </c>
      <c r="H298" s="11">
        <f>VLOOKUP(E298,ANH!$A$2:$D$400,4,0)</f>
        <v>3.2</v>
      </c>
      <c r="I298" s="12"/>
      <c r="J298" s="12"/>
      <c r="K298" s="12"/>
      <c r="L298" s="12"/>
      <c r="M298" s="12">
        <f>VLOOKUP(E298,DIA!$A$2:$D$10,4,0)</f>
        <v>6</v>
      </c>
      <c r="N298" s="12">
        <f>VLOOKUP(E298,CD!$A$2:$D$10,4,0)</f>
        <v>6.25</v>
      </c>
      <c r="O298" s="12"/>
      <c r="P298" s="12"/>
      <c r="Q298" s="12"/>
    </row>
    <row r="299" spans="1:17" x14ac:dyDescent="0.25">
      <c r="A299" s="14" t="s">
        <v>327</v>
      </c>
      <c r="B299" s="17" t="s">
        <v>518</v>
      </c>
      <c r="C299" s="23" t="s">
        <v>406</v>
      </c>
      <c r="D299" s="11" t="s">
        <v>305</v>
      </c>
      <c r="E299" s="11">
        <v>175256</v>
      </c>
      <c r="F299" s="11">
        <f>VLOOKUP(E299,TO!$A$1:$D$400,4,0)</f>
        <v>4</v>
      </c>
      <c r="G299" s="11"/>
      <c r="H299" s="11"/>
      <c r="I299" s="12"/>
      <c r="J299" s="12"/>
      <c r="K299" s="12"/>
      <c r="L299" s="12"/>
      <c r="M299" s="12"/>
      <c r="N299" s="12"/>
      <c r="O299" s="12"/>
      <c r="P299" s="12"/>
      <c r="Q299" s="12"/>
    </row>
    <row r="300" spans="1:17" x14ac:dyDescent="0.25">
      <c r="A300" s="14" t="s">
        <v>328</v>
      </c>
      <c r="B300" s="17" t="s">
        <v>693</v>
      </c>
      <c r="C300" s="23" t="s">
        <v>406</v>
      </c>
      <c r="D300" s="11" t="s">
        <v>305</v>
      </c>
      <c r="E300" s="11">
        <v>175257</v>
      </c>
      <c r="F300" s="11"/>
      <c r="G300" s="11">
        <v>5.5</v>
      </c>
      <c r="H300" s="11"/>
      <c r="I300" s="12"/>
      <c r="J300" s="12"/>
      <c r="K300" s="12"/>
      <c r="L300" s="12"/>
      <c r="M300" s="12"/>
      <c r="N300" s="12"/>
      <c r="O300" s="12"/>
      <c r="P300" s="12"/>
      <c r="Q300" s="12"/>
    </row>
    <row r="301" spans="1:17" x14ac:dyDescent="0.25">
      <c r="A301" s="14" t="s">
        <v>329</v>
      </c>
      <c r="B301" s="17" t="s">
        <v>694</v>
      </c>
      <c r="C301" s="23" t="s">
        <v>492</v>
      </c>
      <c r="D301" s="11" t="s">
        <v>305</v>
      </c>
      <c r="E301" s="11">
        <v>175261</v>
      </c>
      <c r="F301" s="11">
        <f>VLOOKUP(E301,TO!$A$1:$D$400,4,0)</f>
        <v>2</v>
      </c>
      <c r="G301" s="11">
        <v>4.5</v>
      </c>
      <c r="H301" s="11"/>
      <c r="I301" s="12"/>
      <c r="J301" s="12"/>
      <c r="K301" s="12"/>
      <c r="L301" s="12"/>
      <c r="M301" s="12"/>
      <c r="N301" s="12"/>
      <c r="O301" s="12"/>
      <c r="P301" s="12"/>
      <c r="Q301" s="12"/>
    </row>
    <row r="302" spans="1:17" x14ac:dyDescent="0.25">
      <c r="A302" s="14" t="s">
        <v>330</v>
      </c>
      <c r="B302" s="17" t="s">
        <v>598</v>
      </c>
      <c r="C302" s="23" t="s">
        <v>429</v>
      </c>
      <c r="D302" s="11" t="s">
        <v>305</v>
      </c>
      <c r="E302" s="11">
        <v>175267</v>
      </c>
      <c r="F302" s="11">
        <f>VLOOKUP(E302,TO!$A$1:$D$400,4,0)</f>
        <v>4.2</v>
      </c>
      <c r="G302" s="11">
        <v>5.75</v>
      </c>
      <c r="H302" s="11">
        <f>VLOOKUP(E302,ANH!$A$2:$D$400,4,0)</f>
        <v>3</v>
      </c>
      <c r="I302" s="12"/>
      <c r="J302" s="12"/>
      <c r="K302" s="12"/>
      <c r="L302" s="12"/>
      <c r="M302" s="12">
        <f>VLOOKUP(E302,DIA!$A$2:$D$10,4,0)</f>
        <v>5.25</v>
      </c>
      <c r="N302" s="12">
        <f>VLOOKUP(E302,CD!$A$2:$D$10,4,0)</f>
        <v>5.75</v>
      </c>
      <c r="O302" s="12"/>
      <c r="P302" s="12"/>
      <c r="Q302" s="12"/>
    </row>
    <row r="303" spans="1:17" x14ac:dyDescent="0.25">
      <c r="A303" s="14" t="s">
        <v>331</v>
      </c>
      <c r="B303" s="17" t="s">
        <v>695</v>
      </c>
      <c r="C303" s="23" t="s">
        <v>429</v>
      </c>
      <c r="D303" s="11" t="s">
        <v>305</v>
      </c>
      <c r="E303" s="11">
        <v>175268</v>
      </c>
      <c r="F303" s="11">
        <f>VLOOKUP(E303,TO!$A$1:$D$400,4,0)</f>
        <v>4</v>
      </c>
      <c r="G303" s="11"/>
      <c r="H303" s="11"/>
      <c r="I303" s="12"/>
      <c r="J303" s="12"/>
      <c r="K303" s="12"/>
      <c r="L303" s="12"/>
      <c r="M303" s="12"/>
      <c r="N303" s="12"/>
      <c r="O303" s="12"/>
      <c r="P303" s="12"/>
      <c r="Q303" s="12"/>
    </row>
    <row r="304" spans="1:17" x14ac:dyDescent="0.25">
      <c r="A304" s="14" t="s">
        <v>332</v>
      </c>
      <c r="B304" s="17" t="s">
        <v>696</v>
      </c>
      <c r="C304" s="23" t="s">
        <v>446</v>
      </c>
      <c r="D304" s="11" t="s">
        <v>305</v>
      </c>
      <c r="E304" s="11">
        <v>175285</v>
      </c>
      <c r="F304" s="11">
        <f>VLOOKUP(E304,TO!$A$1:$D$400,4,0)</f>
        <v>4.4000000000000004</v>
      </c>
      <c r="G304" s="11"/>
      <c r="H304" s="11"/>
      <c r="I304" s="12"/>
      <c r="J304" s="12"/>
      <c r="K304" s="12"/>
      <c r="L304" s="12"/>
      <c r="M304" s="12"/>
      <c r="N304" s="12"/>
      <c r="O304" s="12"/>
      <c r="P304" s="12"/>
      <c r="Q304" s="12"/>
    </row>
    <row r="305" spans="1:17" x14ac:dyDescent="0.25">
      <c r="A305" s="14" t="s">
        <v>333</v>
      </c>
      <c r="B305" s="17" t="s">
        <v>697</v>
      </c>
      <c r="C305" s="23" t="s">
        <v>471</v>
      </c>
      <c r="D305" s="11" t="s">
        <v>305</v>
      </c>
      <c r="E305" s="11">
        <v>175287</v>
      </c>
      <c r="F305" s="11">
        <f>VLOOKUP(E305,TO!$A$1:$D$400,4,0)</f>
        <v>6</v>
      </c>
      <c r="G305" s="11"/>
      <c r="H305" s="11"/>
      <c r="I305" s="12"/>
      <c r="J305" s="12"/>
      <c r="K305" s="12"/>
      <c r="L305" s="12"/>
      <c r="M305" s="12"/>
      <c r="N305" s="12"/>
      <c r="O305" s="12"/>
      <c r="P305" s="12"/>
      <c r="Q305" s="12"/>
    </row>
    <row r="306" spans="1:17" x14ac:dyDescent="0.25">
      <c r="A306" s="14" t="s">
        <v>334</v>
      </c>
      <c r="B306" s="17" t="s">
        <v>550</v>
      </c>
      <c r="C306" s="23" t="s">
        <v>493</v>
      </c>
      <c r="D306" s="11" t="s">
        <v>305</v>
      </c>
      <c r="E306" s="11">
        <v>175290</v>
      </c>
      <c r="F306" s="11">
        <f>VLOOKUP(E306,TO!$A$1:$D$400,4,0)</f>
        <v>5.4</v>
      </c>
      <c r="G306" s="11"/>
      <c r="H306" s="11"/>
      <c r="I306" s="12"/>
      <c r="J306" s="12"/>
      <c r="K306" s="12"/>
      <c r="L306" s="12"/>
      <c r="M306" s="12"/>
      <c r="N306" s="12"/>
      <c r="O306" s="12"/>
      <c r="P306" s="12"/>
      <c r="Q306" s="12"/>
    </row>
    <row r="307" spans="1:17" x14ac:dyDescent="0.25">
      <c r="A307" s="14" t="s">
        <v>335</v>
      </c>
      <c r="B307" s="17" t="s">
        <v>599</v>
      </c>
      <c r="C307" s="23" t="s">
        <v>408</v>
      </c>
      <c r="D307" s="11" t="s">
        <v>305</v>
      </c>
      <c r="E307" s="11">
        <v>175302</v>
      </c>
      <c r="F307" s="11">
        <f>VLOOKUP(E307,TO!$A$1:$D$400,4,0)</f>
        <v>5</v>
      </c>
      <c r="G307" s="11">
        <v>3.75</v>
      </c>
      <c r="H307" s="11"/>
      <c r="I307" s="12"/>
      <c r="J307" s="12"/>
      <c r="K307" s="12"/>
      <c r="L307" s="12"/>
      <c r="M307" s="12"/>
      <c r="N307" s="12"/>
      <c r="O307" s="12"/>
      <c r="P307" s="12"/>
      <c r="Q307" s="12"/>
    </row>
    <row r="308" spans="1:17" x14ac:dyDescent="0.25">
      <c r="A308" s="14" t="s">
        <v>336</v>
      </c>
      <c r="B308" s="17" t="s">
        <v>698</v>
      </c>
      <c r="C308" s="23" t="s">
        <v>494</v>
      </c>
      <c r="D308" s="11" t="s">
        <v>305</v>
      </c>
      <c r="E308" s="11">
        <v>175304</v>
      </c>
      <c r="F308" s="11">
        <f>VLOOKUP(E308,TO!$A$1:$D$400,4,0)</f>
        <v>4</v>
      </c>
      <c r="G308" s="11">
        <v>4.5</v>
      </c>
      <c r="H308" s="11"/>
      <c r="I308" s="12"/>
      <c r="J308" s="12"/>
      <c r="K308" s="12"/>
      <c r="L308" s="12"/>
      <c r="M308" s="12"/>
      <c r="N308" s="12"/>
      <c r="O308" s="12"/>
      <c r="P308" s="12"/>
      <c r="Q308" s="12"/>
    </row>
    <row r="309" spans="1:17" x14ac:dyDescent="0.25">
      <c r="A309" s="14" t="s">
        <v>337</v>
      </c>
      <c r="B309" s="17" t="s">
        <v>699</v>
      </c>
      <c r="C309" s="23" t="s">
        <v>410</v>
      </c>
      <c r="D309" s="11" t="s">
        <v>305</v>
      </c>
      <c r="E309" s="11">
        <v>175313</v>
      </c>
      <c r="F309" s="11">
        <f>VLOOKUP(E309,TO!$A$1:$D$400,4,0)</f>
        <v>3.6</v>
      </c>
      <c r="G309" s="11">
        <v>3.25</v>
      </c>
      <c r="H309" s="11"/>
      <c r="I309" s="12"/>
      <c r="J309" s="12"/>
      <c r="K309" s="12"/>
      <c r="L309" s="12"/>
      <c r="M309" s="12"/>
      <c r="N309" s="12"/>
      <c r="O309" s="12"/>
      <c r="P309" s="12"/>
      <c r="Q309" s="12"/>
    </row>
    <row r="310" spans="1:17" x14ac:dyDescent="0.25">
      <c r="A310" s="14" t="s">
        <v>338</v>
      </c>
      <c r="B310" s="17" t="s">
        <v>518</v>
      </c>
      <c r="C310" s="23" t="s">
        <v>461</v>
      </c>
      <c r="D310" s="11" t="s">
        <v>305</v>
      </c>
      <c r="E310" s="11">
        <v>175316</v>
      </c>
      <c r="F310" s="11">
        <f>VLOOKUP(E310,TO!$A$1:$D$400,4,0)</f>
        <v>3.8000000000000003</v>
      </c>
      <c r="G310" s="11">
        <v>4.75</v>
      </c>
      <c r="H310" s="11"/>
      <c r="I310" s="12"/>
      <c r="J310" s="12"/>
      <c r="K310" s="12"/>
      <c r="L310" s="12">
        <f>VLOOKUP(E310,SU!$A$2:$D$8,4,0)</f>
        <v>4.25</v>
      </c>
      <c r="M310" s="12">
        <f>VLOOKUP(E310,DIA!$A$2:$D$10,4,0)</f>
        <v>5</v>
      </c>
      <c r="N310" s="12">
        <f>VLOOKUP(E310,CD!$A$2:$D$10,4,0)</f>
        <v>7.25</v>
      </c>
      <c r="O310" s="12"/>
      <c r="P310" s="12"/>
      <c r="Q310" s="12"/>
    </row>
    <row r="311" spans="1:17" x14ac:dyDescent="0.25">
      <c r="A311" s="14" t="s">
        <v>339</v>
      </c>
      <c r="B311" s="17" t="s">
        <v>700</v>
      </c>
      <c r="C311" s="23" t="s">
        <v>383</v>
      </c>
      <c r="D311" s="11" t="s">
        <v>340</v>
      </c>
      <c r="E311" s="11">
        <v>175018</v>
      </c>
      <c r="F311" s="11">
        <f>VLOOKUP(E311,TO!$A$1:$D$400,4,0)</f>
        <v>4.2</v>
      </c>
      <c r="G311" s="11"/>
      <c r="H311" s="11"/>
      <c r="I311" s="12"/>
      <c r="J311" s="12"/>
      <c r="K311" s="12"/>
      <c r="L311" s="12"/>
      <c r="M311" s="12"/>
      <c r="N311" s="12"/>
      <c r="O311" s="12"/>
      <c r="P311" s="12"/>
      <c r="Q311" s="12"/>
    </row>
    <row r="312" spans="1:17" x14ac:dyDescent="0.25">
      <c r="A312" s="14" t="s">
        <v>341</v>
      </c>
      <c r="B312" s="17" t="s">
        <v>701</v>
      </c>
      <c r="C312" s="23" t="s">
        <v>381</v>
      </c>
      <c r="D312" s="11" t="s">
        <v>340</v>
      </c>
      <c r="E312" s="11">
        <v>175024</v>
      </c>
      <c r="F312" s="11"/>
      <c r="G312" s="11"/>
      <c r="H312" s="11"/>
      <c r="I312" s="12"/>
      <c r="J312" s="12"/>
      <c r="K312" s="12"/>
      <c r="L312" s="12"/>
      <c r="M312" s="12"/>
      <c r="N312" s="12"/>
      <c r="O312" s="12"/>
      <c r="P312" s="12"/>
      <c r="Q312" s="12"/>
    </row>
    <row r="313" spans="1:17" x14ac:dyDescent="0.25">
      <c r="A313" s="14" t="s">
        <v>342</v>
      </c>
      <c r="B313" s="17" t="s">
        <v>702</v>
      </c>
      <c r="C313" s="23" t="s">
        <v>385</v>
      </c>
      <c r="D313" s="11" t="s">
        <v>340</v>
      </c>
      <c r="E313" s="11">
        <v>175030</v>
      </c>
      <c r="F313" s="11">
        <f>VLOOKUP(E313,TO!$A$1:$D$400,4,0)</f>
        <v>3.4000000000000004</v>
      </c>
      <c r="G313" s="11"/>
      <c r="H313" s="11"/>
      <c r="I313" s="12"/>
      <c r="J313" s="12"/>
      <c r="K313" s="12"/>
      <c r="L313" s="12"/>
      <c r="M313" s="12"/>
      <c r="N313" s="12"/>
      <c r="O313" s="12"/>
      <c r="P313" s="12"/>
      <c r="Q313" s="12"/>
    </row>
    <row r="314" spans="1:17" x14ac:dyDescent="0.25">
      <c r="A314" s="14" t="s">
        <v>343</v>
      </c>
      <c r="B314" s="17" t="s">
        <v>517</v>
      </c>
      <c r="C314" s="23" t="s">
        <v>495</v>
      </c>
      <c r="D314" s="11" t="s">
        <v>340</v>
      </c>
      <c r="E314" s="11">
        <v>175031</v>
      </c>
      <c r="F314" s="11">
        <f>VLOOKUP(E314,TO!$A$1:$D$400,4,0)</f>
        <v>6.4</v>
      </c>
      <c r="G314" s="11">
        <v>4.75</v>
      </c>
      <c r="H314" s="11">
        <f>VLOOKUP(E314,ANH!$A$2:$D$400,4,0)</f>
        <v>1.6</v>
      </c>
      <c r="I314" s="12"/>
      <c r="J314" s="12"/>
      <c r="K314" s="12"/>
      <c r="L314" s="12"/>
      <c r="M314" s="12"/>
      <c r="N314" s="12"/>
      <c r="O314" s="12"/>
      <c r="P314" s="12"/>
      <c r="Q314" s="12"/>
    </row>
    <row r="315" spans="1:17" x14ac:dyDescent="0.25">
      <c r="A315" s="14" t="s">
        <v>344</v>
      </c>
      <c r="B315" s="17" t="s">
        <v>558</v>
      </c>
      <c r="C315" s="23" t="s">
        <v>414</v>
      </c>
      <c r="D315" s="11" t="s">
        <v>340</v>
      </c>
      <c r="E315" s="11">
        <v>175053</v>
      </c>
      <c r="F315" s="11">
        <f>VLOOKUP(E315,TO!$A$1:$D$400,4,0)</f>
        <v>4.8000000000000007</v>
      </c>
      <c r="G315" s="11"/>
      <c r="H315" s="11"/>
      <c r="I315" s="12"/>
      <c r="J315" s="12"/>
      <c r="K315" s="12"/>
      <c r="L315" s="12"/>
      <c r="M315" s="12"/>
      <c r="N315" s="12"/>
      <c r="O315" s="12"/>
      <c r="P315" s="12"/>
      <c r="Q315" s="12"/>
    </row>
    <row r="316" spans="1:17" x14ac:dyDescent="0.25">
      <c r="A316" s="14" t="s">
        <v>345</v>
      </c>
      <c r="B316" s="17" t="s">
        <v>703</v>
      </c>
      <c r="C316" s="23" t="s">
        <v>382</v>
      </c>
      <c r="D316" s="11" t="s">
        <v>340</v>
      </c>
      <c r="E316" s="11">
        <v>175082</v>
      </c>
      <c r="F316" s="11">
        <f>VLOOKUP(E316,TO!$A$1:$D$400,4,0)</f>
        <v>3.6</v>
      </c>
      <c r="G316" s="11"/>
      <c r="H316" s="11"/>
      <c r="I316" s="12"/>
      <c r="J316" s="12"/>
      <c r="K316" s="12"/>
      <c r="L316" s="12"/>
      <c r="M316" s="12"/>
      <c r="N316" s="12"/>
      <c r="O316" s="12"/>
      <c r="P316" s="12"/>
      <c r="Q316" s="12"/>
    </row>
    <row r="317" spans="1:17" x14ac:dyDescent="0.25">
      <c r="A317" s="14" t="s">
        <v>346</v>
      </c>
      <c r="B317" s="17" t="s">
        <v>518</v>
      </c>
      <c r="C317" s="23" t="s">
        <v>382</v>
      </c>
      <c r="D317" s="11" t="s">
        <v>340</v>
      </c>
      <c r="E317" s="11">
        <v>175083</v>
      </c>
      <c r="F317" s="11">
        <f>VLOOKUP(E317,TO!$A$1:$D$400,4,0)</f>
        <v>6</v>
      </c>
      <c r="G317" s="11"/>
      <c r="H317" s="11"/>
      <c r="I317" s="12"/>
      <c r="J317" s="12"/>
      <c r="K317" s="12"/>
      <c r="L317" s="12"/>
      <c r="M317" s="12"/>
      <c r="N317" s="12"/>
      <c r="O317" s="12"/>
      <c r="P317" s="12"/>
      <c r="Q317" s="12"/>
    </row>
    <row r="318" spans="1:17" x14ac:dyDescent="0.25">
      <c r="A318" s="14" t="s">
        <v>347</v>
      </c>
      <c r="B318" s="17" t="s">
        <v>518</v>
      </c>
      <c r="C318" s="23" t="s">
        <v>438</v>
      </c>
      <c r="D318" s="11" t="s">
        <v>340</v>
      </c>
      <c r="E318" s="11">
        <v>175120</v>
      </c>
      <c r="F318" s="11">
        <f>VLOOKUP(E318,TO!$A$1:$D$400,4,0)</f>
        <v>5.6000000000000005</v>
      </c>
      <c r="G318" s="11"/>
      <c r="H318" s="11"/>
      <c r="I318" s="12"/>
      <c r="J318" s="12"/>
      <c r="K318" s="12"/>
      <c r="L318" s="12"/>
      <c r="M318" s="12"/>
      <c r="N318" s="12"/>
      <c r="O318" s="12"/>
      <c r="P318" s="12"/>
      <c r="Q318" s="12"/>
    </row>
    <row r="319" spans="1:17" x14ac:dyDescent="0.25">
      <c r="A319" s="14" t="s">
        <v>348</v>
      </c>
      <c r="B319" s="17" t="s">
        <v>704</v>
      </c>
      <c r="C319" s="23" t="s">
        <v>438</v>
      </c>
      <c r="D319" s="11" t="s">
        <v>340</v>
      </c>
      <c r="E319" s="11">
        <v>175121</v>
      </c>
      <c r="F319" s="11">
        <f>VLOOKUP(E319,TO!$A$1:$D$400,4,0)</f>
        <v>4.6000000000000005</v>
      </c>
      <c r="G319" s="11"/>
      <c r="H319" s="11"/>
      <c r="I319" s="12"/>
      <c r="J319" s="12"/>
      <c r="K319" s="12"/>
      <c r="L319" s="12"/>
      <c r="M319" s="12"/>
      <c r="N319" s="12"/>
      <c r="O319" s="12"/>
      <c r="P319" s="12"/>
      <c r="Q319" s="12"/>
    </row>
    <row r="320" spans="1:17" x14ac:dyDescent="0.25">
      <c r="A320" s="14" t="s">
        <v>349</v>
      </c>
      <c r="B320" s="17" t="s">
        <v>705</v>
      </c>
      <c r="C320" s="23" t="s">
        <v>375</v>
      </c>
      <c r="D320" s="11" t="s">
        <v>340</v>
      </c>
      <c r="E320" s="11">
        <v>175140</v>
      </c>
      <c r="F320" s="11">
        <f>VLOOKUP(E320,TO!$A$1:$D$400,4,0)</f>
        <v>5.2</v>
      </c>
      <c r="G320" s="11"/>
      <c r="H320" s="11"/>
      <c r="I320" s="12"/>
      <c r="J320" s="12"/>
      <c r="K320" s="12"/>
      <c r="L320" s="12"/>
      <c r="M320" s="12"/>
      <c r="N320" s="12"/>
      <c r="O320" s="12"/>
      <c r="P320" s="12"/>
      <c r="Q320" s="12"/>
    </row>
    <row r="321" spans="1:17" x14ac:dyDescent="0.25">
      <c r="A321" s="14" t="s">
        <v>350</v>
      </c>
      <c r="B321" s="17" t="s">
        <v>517</v>
      </c>
      <c r="C321" s="23" t="s">
        <v>397</v>
      </c>
      <c r="D321" s="11" t="s">
        <v>340</v>
      </c>
      <c r="E321" s="11">
        <v>175154</v>
      </c>
      <c r="F321" s="11"/>
      <c r="G321" s="11"/>
      <c r="H321" s="11"/>
      <c r="I321" s="12"/>
      <c r="J321" s="12"/>
      <c r="K321" s="12"/>
      <c r="L321" s="12"/>
      <c r="M321" s="12"/>
      <c r="N321" s="12"/>
      <c r="O321" s="12"/>
      <c r="P321" s="12"/>
      <c r="Q321" s="12"/>
    </row>
    <row r="322" spans="1:17" x14ac:dyDescent="0.25">
      <c r="A322" s="14" t="s">
        <v>351</v>
      </c>
      <c r="B322" s="17" t="s">
        <v>706</v>
      </c>
      <c r="C322" s="23" t="s">
        <v>398</v>
      </c>
      <c r="D322" s="11" t="s">
        <v>340</v>
      </c>
      <c r="E322" s="11">
        <v>175170</v>
      </c>
      <c r="F322" s="11">
        <f>VLOOKUP(E322,TO!$A$1:$D$400,4,0)</f>
        <v>5</v>
      </c>
      <c r="G322" s="11"/>
      <c r="H322" s="11"/>
      <c r="I322" s="12"/>
      <c r="J322" s="12"/>
      <c r="K322" s="12"/>
      <c r="L322" s="12"/>
      <c r="M322" s="12"/>
      <c r="N322" s="12"/>
      <c r="O322" s="12"/>
      <c r="P322" s="12"/>
      <c r="Q322" s="12"/>
    </row>
    <row r="323" spans="1:17" x14ac:dyDescent="0.25">
      <c r="A323" s="14" t="s">
        <v>352</v>
      </c>
      <c r="B323" s="17" t="s">
        <v>707</v>
      </c>
      <c r="C323" s="23" t="s">
        <v>400</v>
      </c>
      <c r="D323" s="11" t="s">
        <v>340</v>
      </c>
      <c r="E323" s="11">
        <v>175199</v>
      </c>
      <c r="F323" s="11">
        <f>VLOOKUP(E323,TO!$A$1:$D$400,4,0)</f>
        <v>6.2</v>
      </c>
      <c r="G323" s="11"/>
      <c r="H323" s="11"/>
      <c r="I323" s="12">
        <f>VLOOKUP(E323,LI!$A$2:$D$400,4,0)</f>
        <v>3.5</v>
      </c>
      <c r="J323" s="12">
        <f>VLOOKUP(E323,HOA!$A$2:$D$400,4,0)</f>
        <v>5.5</v>
      </c>
      <c r="K323" s="12"/>
      <c r="L323" s="12"/>
      <c r="M323" s="12"/>
      <c r="N323" s="12"/>
      <c r="O323" s="12"/>
      <c r="P323" s="12"/>
      <c r="Q323" s="12"/>
    </row>
    <row r="324" spans="1:17" x14ac:dyDescent="0.25">
      <c r="A324" s="14" t="s">
        <v>353</v>
      </c>
      <c r="B324" s="17" t="s">
        <v>11</v>
      </c>
      <c r="C324" s="23" t="s">
        <v>496</v>
      </c>
      <c r="D324" s="11" t="s">
        <v>340</v>
      </c>
      <c r="E324" s="11">
        <v>175209</v>
      </c>
      <c r="F324" s="11">
        <f>VLOOKUP(E324,TO!$A$1:$D$400,4,0)</f>
        <v>6.2</v>
      </c>
      <c r="G324" s="11"/>
      <c r="H324" s="11"/>
      <c r="I324" s="12"/>
      <c r="J324" s="12">
        <f>VLOOKUP(E324,HOA!$A$2:$D$400,4,0)</f>
        <v>5</v>
      </c>
      <c r="K324" s="12">
        <f>VLOOKUP(E324,SINH!$A$2:$D$400,4,0)</f>
        <v>7</v>
      </c>
      <c r="L324" s="12"/>
      <c r="M324" s="12"/>
      <c r="N324" s="12"/>
      <c r="O324" s="12"/>
      <c r="P324" s="12"/>
      <c r="Q324" s="12"/>
    </row>
    <row r="325" spans="1:17" x14ac:dyDescent="0.25">
      <c r="A325" s="14" t="s">
        <v>354</v>
      </c>
      <c r="B325" s="17" t="s">
        <v>708</v>
      </c>
      <c r="C325" s="23" t="s">
        <v>497</v>
      </c>
      <c r="D325" s="11" t="s">
        <v>340</v>
      </c>
      <c r="E325" s="11">
        <v>175215</v>
      </c>
      <c r="F325" s="11">
        <f>VLOOKUP(E325,TO!$A$1:$D$400,4,0)</f>
        <v>4.8000000000000007</v>
      </c>
      <c r="G325" s="11"/>
      <c r="H325" s="11"/>
      <c r="I325" s="12"/>
      <c r="J325" s="12"/>
      <c r="K325" s="12"/>
      <c r="L325" s="12"/>
      <c r="M325" s="12"/>
      <c r="N325" s="12"/>
      <c r="O325" s="12"/>
      <c r="P325" s="12"/>
      <c r="Q325" s="12"/>
    </row>
    <row r="326" spans="1:17" x14ac:dyDescent="0.25">
      <c r="A326" s="14" t="s">
        <v>355</v>
      </c>
      <c r="B326" s="17" t="s">
        <v>500</v>
      </c>
      <c r="C326" s="23" t="s">
        <v>406</v>
      </c>
      <c r="D326" s="11" t="s">
        <v>340</v>
      </c>
      <c r="E326" s="11">
        <v>175258</v>
      </c>
      <c r="F326" s="11">
        <f>VLOOKUP(E326,TO!$A$1:$D$400,4,0)</f>
        <v>7.4</v>
      </c>
      <c r="G326" s="11"/>
      <c r="H326" s="11"/>
      <c r="I326" s="12">
        <f>VLOOKUP(E326,LI!$A$2:$D$400,4,0)</f>
        <v>4.5</v>
      </c>
      <c r="J326" s="12">
        <f>VLOOKUP(E326,HOA!$A$2:$D$400,4,0)</f>
        <v>4.25</v>
      </c>
      <c r="K326" s="12"/>
      <c r="L326" s="12"/>
      <c r="M326" s="12"/>
      <c r="N326" s="12"/>
      <c r="O326" s="12"/>
      <c r="P326" s="12"/>
      <c r="Q326" s="12"/>
    </row>
    <row r="327" spans="1:17" x14ac:dyDescent="0.25">
      <c r="A327" s="14" t="s">
        <v>356</v>
      </c>
      <c r="B327" s="17" t="s">
        <v>517</v>
      </c>
      <c r="C327" s="23" t="s">
        <v>492</v>
      </c>
      <c r="D327" s="11" t="s">
        <v>340</v>
      </c>
      <c r="E327" s="11">
        <v>175262</v>
      </c>
      <c r="F327" s="11">
        <f>VLOOKUP(E327,TO!$A$1:$D$400,4,0)</f>
        <v>5.6000000000000005</v>
      </c>
      <c r="G327" s="11">
        <v>5.25</v>
      </c>
      <c r="H327" s="11">
        <f>VLOOKUP(E327,ANH!$A$2:$D$400,4,0)</f>
        <v>2.8000000000000003</v>
      </c>
      <c r="I327" s="12"/>
      <c r="J327" s="12"/>
      <c r="K327" s="12"/>
      <c r="L327" s="12"/>
      <c r="M327" s="12"/>
      <c r="N327" s="12"/>
      <c r="O327" s="12"/>
      <c r="P327" s="12"/>
      <c r="Q327" s="12"/>
    </row>
    <row r="328" spans="1:17" x14ac:dyDescent="0.25">
      <c r="A328" s="14" t="s">
        <v>357</v>
      </c>
      <c r="B328" s="17" t="s">
        <v>709</v>
      </c>
      <c r="C328" s="23" t="s">
        <v>442</v>
      </c>
      <c r="D328" s="11" t="s">
        <v>340</v>
      </c>
      <c r="E328" s="11">
        <v>175270</v>
      </c>
      <c r="F328" s="11">
        <f>VLOOKUP(E328,TO!$A$1:$D$400,4,0)</f>
        <v>4.6000000000000005</v>
      </c>
      <c r="G328" s="11">
        <v>6.25</v>
      </c>
      <c r="H328" s="11">
        <f>VLOOKUP(E328,ANH!$A$2:$D$400,4,0)</f>
        <v>1.6</v>
      </c>
      <c r="I328" s="12"/>
      <c r="J328" s="12"/>
      <c r="K328" s="12"/>
      <c r="L328" s="12"/>
      <c r="M328" s="12"/>
      <c r="N328" s="12"/>
      <c r="O328" s="12"/>
      <c r="P328" s="12"/>
      <c r="Q328" s="12"/>
    </row>
    <row r="329" spans="1:17" x14ac:dyDescent="0.25">
      <c r="A329" s="14" t="s">
        <v>358</v>
      </c>
      <c r="B329" s="17" t="s">
        <v>631</v>
      </c>
      <c r="C329" s="23" t="s">
        <v>442</v>
      </c>
      <c r="D329" s="11" t="s">
        <v>340</v>
      </c>
      <c r="E329" s="11">
        <v>175271</v>
      </c>
      <c r="F329" s="11"/>
      <c r="G329" s="11"/>
      <c r="H329" s="11"/>
      <c r="I329" s="12"/>
      <c r="J329" s="12"/>
      <c r="K329" s="12"/>
      <c r="L329" s="12"/>
      <c r="M329" s="12"/>
      <c r="N329" s="12"/>
      <c r="O329" s="12"/>
      <c r="P329" s="12"/>
      <c r="Q329" s="12"/>
    </row>
    <row r="330" spans="1:17" x14ac:dyDescent="0.25">
      <c r="A330" s="14" t="s">
        <v>359</v>
      </c>
      <c r="B330" s="17" t="s">
        <v>710</v>
      </c>
      <c r="C330" s="23" t="s">
        <v>498</v>
      </c>
      <c r="D330" s="11" t="s">
        <v>340</v>
      </c>
      <c r="E330" s="11">
        <v>175289</v>
      </c>
      <c r="F330" s="11">
        <f>VLOOKUP(E330,TO!$A$1:$D$400,4,0)</f>
        <v>4.4000000000000004</v>
      </c>
      <c r="G330" s="11"/>
      <c r="H330" s="11"/>
      <c r="I330" s="12"/>
      <c r="J330" s="12"/>
      <c r="K330" s="12"/>
      <c r="L330" s="12"/>
      <c r="M330" s="12"/>
      <c r="N330" s="12"/>
      <c r="O330" s="12"/>
      <c r="P330" s="12"/>
      <c r="Q330" s="12"/>
    </row>
    <row r="331" spans="1:17" x14ac:dyDescent="0.25">
      <c r="A331" s="14" t="s">
        <v>360</v>
      </c>
      <c r="B331" s="17" t="s">
        <v>35</v>
      </c>
      <c r="C331" s="23" t="s">
        <v>408</v>
      </c>
      <c r="D331" s="11" t="s">
        <v>340</v>
      </c>
      <c r="E331" s="11">
        <v>175303</v>
      </c>
      <c r="F331" s="11">
        <f>VLOOKUP(E331,TO!$A$1:$D$400,4,0)</f>
        <v>5.4</v>
      </c>
      <c r="G331" s="11"/>
      <c r="H331" s="11"/>
      <c r="I331" s="12"/>
      <c r="J331" s="12"/>
      <c r="K331" s="12"/>
      <c r="L331" s="12"/>
      <c r="M331" s="12"/>
      <c r="N331" s="12"/>
      <c r="O331" s="12"/>
      <c r="P331" s="12"/>
      <c r="Q331" s="12"/>
    </row>
    <row r="332" spans="1:17" x14ac:dyDescent="0.25">
      <c r="A332" s="14" t="s">
        <v>361</v>
      </c>
      <c r="B332" s="17" t="s">
        <v>539</v>
      </c>
      <c r="C332" s="23" t="s">
        <v>486</v>
      </c>
      <c r="D332" s="11" t="s">
        <v>340</v>
      </c>
      <c r="E332" s="11">
        <v>175308</v>
      </c>
      <c r="F332" s="11">
        <f>VLOOKUP(E332,TO!$A$1:$D$400,4,0)</f>
        <v>5.8000000000000007</v>
      </c>
      <c r="G332" s="11"/>
      <c r="H332" s="11"/>
      <c r="I332" s="12"/>
      <c r="J332" s="12"/>
      <c r="K332" s="12"/>
      <c r="L332" s="12"/>
      <c r="M332" s="12"/>
      <c r="N332" s="12"/>
      <c r="O332" s="12"/>
      <c r="P332" s="12"/>
      <c r="Q332" s="12"/>
    </row>
    <row r="333" spans="1:17" x14ac:dyDescent="0.25">
      <c r="A333" s="14" t="s">
        <v>362</v>
      </c>
      <c r="B333" s="17" t="s">
        <v>516</v>
      </c>
      <c r="C333" s="23" t="s">
        <v>410</v>
      </c>
      <c r="D333" s="11" t="s">
        <v>340</v>
      </c>
      <c r="E333" s="11">
        <v>175314</v>
      </c>
      <c r="F333" s="11">
        <f>VLOOKUP(E333,TO!$A$1:$D$400,4,0)</f>
        <v>4.8000000000000007</v>
      </c>
      <c r="G333" s="11"/>
      <c r="H333" s="11"/>
      <c r="I333" s="12"/>
      <c r="J333" s="12"/>
      <c r="K333" s="12"/>
      <c r="L333" s="12"/>
      <c r="M333" s="12"/>
      <c r="N333" s="12"/>
      <c r="O333" s="12"/>
      <c r="P333" s="12"/>
      <c r="Q333" s="12"/>
    </row>
    <row r="334" spans="1:17" x14ac:dyDescent="0.25">
      <c r="A334" s="14" t="s">
        <v>363</v>
      </c>
      <c r="B334" s="17" t="s">
        <v>711</v>
      </c>
      <c r="C334" s="23" t="s">
        <v>499</v>
      </c>
      <c r="D334" s="11" t="s">
        <v>340</v>
      </c>
      <c r="E334" s="11">
        <v>175328</v>
      </c>
      <c r="F334" s="11">
        <f>VLOOKUP(E334,TO!$A$1:$D$400,4,0)</f>
        <v>6</v>
      </c>
      <c r="G334" s="11"/>
      <c r="H334" s="11"/>
      <c r="I334" s="12"/>
      <c r="J334" s="12"/>
      <c r="K334" s="12"/>
      <c r="L334" s="12"/>
      <c r="M334" s="12"/>
      <c r="N334" s="12"/>
      <c r="O334" s="12"/>
      <c r="P334" s="12"/>
      <c r="Q334" s="12"/>
    </row>
    <row r="335" spans="1:17" x14ac:dyDescent="0.25">
      <c r="A335" s="18"/>
      <c r="B335" s="6" t="s">
        <v>364</v>
      </c>
      <c r="C335" s="6"/>
      <c r="D335" s="7"/>
      <c r="E335" s="7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</row>
  </sheetData>
  <sortState ref="A4:Q334">
    <sortCondition ref="D4:D334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7"/>
  <sheetViews>
    <sheetView workbookViewId="0">
      <selection activeCell="O10" sqref="O10"/>
    </sheetView>
  </sheetViews>
  <sheetFormatPr defaultRowHeight="18.75" customHeight="1" x14ac:dyDescent="0.25"/>
  <cols>
    <col min="1" max="1" width="10.42578125" customWidth="1"/>
    <col min="2" max="2" width="19.42578125" customWidth="1"/>
    <col min="3" max="3" width="9.140625" customWidth="1"/>
    <col min="4" max="4" width="8" customWidth="1"/>
  </cols>
  <sheetData>
    <row r="1" spans="1:4" ht="18.75" customHeight="1" x14ac:dyDescent="0.25">
      <c r="A1">
        <v>175002</v>
      </c>
      <c r="B1">
        <v>132</v>
      </c>
      <c r="C1">
        <v>41</v>
      </c>
      <c r="D1">
        <f t="shared" ref="D1:D64" si="0">(C1+3)*0.2</f>
        <v>8.8000000000000007</v>
      </c>
    </row>
    <row r="2" spans="1:4" ht="18.75" customHeight="1" x14ac:dyDescent="0.25">
      <c r="A2">
        <v>175003</v>
      </c>
      <c r="B2">
        <v>209</v>
      </c>
      <c r="C2">
        <v>38</v>
      </c>
      <c r="D2">
        <f t="shared" si="0"/>
        <v>8.2000000000000011</v>
      </c>
    </row>
    <row r="3" spans="1:4" ht="18.75" customHeight="1" x14ac:dyDescent="0.25">
      <c r="A3">
        <v>175004</v>
      </c>
      <c r="B3">
        <v>357</v>
      </c>
      <c r="C3">
        <v>41</v>
      </c>
      <c r="D3">
        <f t="shared" si="0"/>
        <v>8.8000000000000007</v>
      </c>
    </row>
    <row r="4" spans="1:4" ht="18.75" customHeight="1" x14ac:dyDescent="0.25">
      <c r="A4">
        <v>175005</v>
      </c>
      <c r="B4">
        <v>485</v>
      </c>
      <c r="C4">
        <v>35</v>
      </c>
      <c r="D4">
        <f t="shared" si="0"/>
        <v>7.6000000000000005</v>
      </c>
    </row>
    <row r="5" spans="1:4" ht="18.75" customHeight="1" x14ac:dyDescent="0.25">
      <c r="A5">
        <v>175006</v>
      </c>
      <c r="B5">
        <v>570</v>
      </c>
      <c r="C5">
        <v>37</v>
      </c>
      <c r="D5">
        <f t="shared" si="0"/>
        <v>8</v>
      </c>
    </row>
    <row r="6" spans="1:4" ht="18.75" customHeight="1" x14ac:dyDescent="0.25">
      <c r="A6">
        <v>175007</v>
      </c>
      <c r="B6">
        <v>743</v>
      </c>
      <c r="C6">
        <v>31</v>
      </c>
      <c r="D6">
        <f t="shared" si="0"/>
        <v>6.8000000000000007</v>
      </c>
    </row>
    <row r="7" spans="1:4" ht="18.75" customHeight="1" x14ac:dyDescent="0.25">
      <c r="A7">
        <v>175008</v>
      </c>
      <c r="B7">
        <v>628</v>
      </c>
      <c r="C7">
        <v>30</v>
      </c>
      <c r="D7">
        <f t="shared" si="0"/>
        <v>6.6000000000000005</v>
      </c>
    </row>
    <row r="8" spans="1:4" ht="18.75" customHeight="1" x14ac:dyDescent="0.25">
      <c r="A8">
        <v>175009</v>
      </c>
      <c r="B8">
        <v>896</v>
      </c>
      <c r="C8">
        <v>24</v>
      </c>
      <c r="D8">
        <f t="shared" si="0"/>
        <v>5.4</v>
      </c>
    </row>
    <row r="9" spans="1:4" ht="18.75" customHeight="1" x14ac:dyDescent="0.25">
      <c r="A9">
        <v>175010</v>
      </c>
      <c r="B9">
        <v>132</v>
      </c>
      <c r="C9">
        <v>32</v>
      </c>
      <c r="D9">
        <f t="shared" si="0"/>
        <v>7</v>
      </c>
    </row>
    <row r="10" spans="1:4" ht="18.75" customHeight="1" x14ac:dyDescent="0.25">
      <c r="A10">
        <v>175011</v>
      </c>
      <c r="B10">
        <v>209</v>
      </c>
      <c r="C10">
        <v>23</v>
      </c>
      <c r="D10">
        <f t="shared" si="0"/>
        <v>5.2</v>
      </c>
    </row>
    <row r="11" spans="1:4" ht="18.75" customHeight="1" x14ac:dyDescent="0.25">
      <c r="A11">
        <v>175012</v>
      </c>
      <c r="B11">
        <v>357</v>
      </c>
      <c r="C11">
        <v>26</v>
      </c>
      <c r="D11">
        <f t="shared" si="0"/>
        <v>5.8000000000000007</v>
      </c>
    </row>
    <row r="12" spans="1:4" ht="18.75" customHeight="1" x14ac:dyDescent="0.25">
      <c r="A12">
        <v>175014</v>
      </c>
      <c r="B12">
        <v>570</v>
      </c>
      <c r="C12">
        <v>21</v>
      </c>
      <c r="D12">
        <f t="shared" si="0"/>
        <v>4.8000000000000007</v>
      </c>
    </row>
    <row r="13" spans="1:4" ht="18.75" customHeight="1" x14ac:dyDescent="0.25">
      <c r="A13">
        <v>175016</v>
      </c>
      <c r="B13">
        <v>628</v>
      </c>
      <c r="C13">
        <v>25</v>
      </c>
      <c r="D13">
        <f t="shared" si="0"/>
        <v>5.6000000000000005</v>
      </c>
    </row>
    <row r="14" spans="1:4" ht="18.75" customHeight="1" x14ac:dyDescent="0.25">
      <c r="A14">
        <v>175017</v>
      </c>
      <c r="B14">
        <v>743</v>
      </c>
      <c r="C14">
        <v>23</v>
      </c>
      <c r="D14">
        <f t="shared" si="0"/>
        <v>5.2</v>
      </c>
    </row>
    <row r="15" spans="1:4" ht="18.75" customHeight="1" x14ac:dyDescent="0.25">
      <c r="A15">
        <v>175018</v>
      </c>
      <c r="B15">
        <v>896</v>
      </c>
      <c r="C15">
        <v>18</v>
      </c>
      <c r="D15">
        <f t="shared" si="0"/>
        <v>4.2</v>
      </c>
    </row>
    <row r="16" spans="1:4" ht="18.75" customHeight="1" x14ac:dyDescent="0.25">
      <c r="A16">
        <v>175020</v>
      </c>
      <c r="B16">
        <v>132</v>
      </c>
      <c r="C16">
        <v>42</v>
      </c>
      <c r="D16">
        <f t="shared" si="0"/>
        <v>9</v>
      </c>
    </row>
    <row r="17" spans="1:4" ht="18.75" customHeight="1" x14ac:dyDescent="0.25">
      <c r="A17">
        <v>175021</v>
      </c>
      <c r="B17">
        <v>209</v>
      </c>
      <c r="C17">
        <v>41</v>
      </c>
      <c r="D17">
        <f t="shared" si="0"/>
        <v>8.8000000000000007</v>
      </c>
    </row>
    <row r="18" spans="1:4" ht="18.75" customHeight="1" x14ac:dyDescent="0.25">
      <c r="A18">
        <v>175022</v>
      </c>
      <c r="B18">
        <v>357</v>
      </c>
      <c r="C18">
        <v>29</v>
      </c>
      <c r="D18">
        <f t="shared" si="0"/>
        <v>6.4</v>
      </c>
    </row>
    <row r="19" spans="1:4" ht="18.75" customHeight="1" x14ac:dyDescent="0.25">
      <c r="A19">
        <v>175023</v>
      </c>
      <c r="B19">
        <v>485</v>
      </c>
      <c r="C19">
        <v>20</v>
      </c>
      <c r="D19">
        <f t="shared" si="0"/>
        <v>4.6000000000000005</v>
      </c>
    </row>
    <row r="20" spans="1:4" ht="18.75" customHeight="1" x14ac:dyDescent="0.25">
      <c r="A20">
        <v>175025</v>
      </c>
      <c r="B20">
        <v>628</v>
      </c>
      <c r="C20">
        <v>27</v>
      </c>
      <c r="D20">
        <f t="shared" si="0"/>
        <v>6</v>
      </c>
    </row>
    <row r="21" spans="1:4" ht="18.75" customHeight="1" x14ac:dyDescent="0.25">
      <c r="A21">
        <v>175026</v>
      </c>
      <c r="B21">
        <v>743</v>
      </c>
      <c r="C21">
        <v>34</v>
      </c>
      <c r="D21">
        <f t="shared" si="0"/>
        <v>7.4</v>
      </c>
    </row>
    <row r="22" spans="1:4" ht="18.75" customHeight="1" x14ac:dyDescent="0.25">
      <c r="A22">
        <v>175027</v>
      </c>
      <c r="B22">
        <v>896</v>
      </c>
      <c r="C22">
        <v>41</v>
      </c>
      <c r="D22">
        <f t="shared" si="0"/>
        <v>8.8000000000000007</v>
      </c>
    </row>
    <row r="23" spans="1:4" ht="18.75" customHeight="1" x14ac:dyDescent="0.25">
      <c r="A23">
        <v>175028</v>
      </c>
      <c r="B23">
        <v>485</v>
      </c>
      <c r="C23">
        <v>42</v>
      </c>
      <c r="D23">
        <f t="shared" si="0"/>
        <v>9</v>
      </c>
    </row>
    <row r="24" spans="1:4" ht="18.75" customHeight="1" x14ac:dyDescent="0.25">
      <c r="A24">
        <v>175029</v>
      </c>
      <c r="B24">
        <v>132</v>
      </c>
      <c r="C24">
        <v>20</v>
      </c>
      <c r="D24">
        <f t="shared" si="0"/>
        <v>4.6000000000000005</v>
      </c>
    </row>
    <row r="25" spans="1:4" ht="18.75" customHeight="1" x14ac:dyDescent="0.25">
      <c r="A25">
        <v>175030</v>
      </c>
      <c r="B25">
        <v>209</v>
      </c>
      <c r="C25">
        <v>14</v>
      </c>
      <c r="D25">
        <f t="shared" si="0"/>
        <v>3.4000000000000004</v>
      </c>
    </row>
    <row r="26" spans="1:4" ht="18.75" customHeight="1" x14ac:dyDescent="0.25">
      <c r="A26">
        <v>175031</v>
      </c>
      <c r="B26">
        <v>357</v>
      </c>
      <c r="C26">
        <v>29</v>
      </c>
      <c r="D26">
        <f t="shared" si="0"/>
        <v>6.4</v>
      </c>
    </row>
    <row r="27" spans="1:4" ht="18.75" customHeight="1" x14ac:dyDescent="0.25">
      <c r="A27">
        <v>175032</v>
      </c>
      <c r="B27">
        <v>485</v>
      </c>
      <c r="C27">
        <v>14</v>
      </c>
      <c r="D27">
        <f t="shared" si="0"/>
        <v>3.4000000000000004</v>
      </c>
    </row>
    <row r="28" spans="1:4" ht="18.75" customHeight="1" x14ac:dyDescent="0.25">
      <c r="A28">
        <v>175033</v>
      </c>
      <c r="B28">
        <v>570</v>
      </c>
      <c r="C28">
        <v>41</v>
      </c>
      <c r="D28">
        <f t="shared" si="0"/>
        <v>8.8000000000000007</v>
      </c>
    </row>
    <row r="29" spans="1:4" ht="18.75" customHeight="1" x14ac:dyDescent="0.25">
      <c r="A29">
        <v>175034</v>
      </c>
      <c r="B29">
        <v>628</v>
      </c>
      <c r="C29">
        <v>34</v>
      </c>
      <c r="D29">
        <f t="shared" si="0"/>
        <v>7.4</v>
      </c>
    </row>
    <row r="30" spans="1:4" ht="18.75" customHeight="1" x14ac:dyDescent="0.25">
      <c r="A30">
        <v>175035</v>
      </c>
      <c r="B30">
        <v>743</v>
      </c>
      <c r="C30">
        <v>33</v>
      </c>
      <c r="D30">
        <f t="shared" si="0"/>
        <v>7.2</v>
      </c>
    </row>
    <row r="31" spans="1:4" ht="18.75" customHeight="1" x14ac:dyDescent="0.25">
      <c r="A31">
        <v>175036</v>
      </c>
      <c r="B31">
        <v>896</v>
      </c>
      <c r="C31">
        <v>26</v>
      </c>
      <c r="D31">
        <f t="shared" si="0"/>
        <v>5.8000000000000007</v>
      </c>
    </row>
    <row r="32" spans="1:4" s="31" customFormat="1" ht="18.75" customHeight="1" x14ac:dyDescent="0.25">
      <c r="A32">
        <v>175038</v>
      </c>
      <c r="B32">
        <v>209</v>
      </c>
      <c r="C32">
        <v>25</v>
      </c>
      <c r="D32">
        <f t="shared" si="0"/>
        <v>5.6000000000000005</v>
      </c>
    </row>
    <row r="33" spans="1:4" ht="18.75" customHeight="1" x14ac:dyDescent="0.25">
      <c r="A33">
        <v>175039</v>
      </c>
      <c r="B33">
        <v>357</v>
      </c>
      <c r="C33">
        <v>38</v>
      </c>
      <c r="D33">
        <f t="shared" si="0"/>
        <v>8.2000000000000011</v>
      </c>
    </row>
    <row r="34" spans="1:4" ht="18.75" customHeight="1" x14ac:dyDescent="0.25">
      <c r="A34">
        <v>175040</v>
      </c>
      <c r="B34">
        <v>485</v>
      </c>
      <c r="C34">
        <v>30</v>
      </c>
      <c r="D34">
        <f t="shared" si="0"/>
        <v>6.6000000000000005</v>
      </c>
    </row>
    <row r="35" spans="1:4" ht="18.75" customHeight="1" x14ac:dyDescent="0.25">
      <c r="A35">
        <v>175042</v>
      </c>
      <c r="B35">
        <v>570</v>
      </c>
      <c r="C35">
        <v>37</v>
      </c>
      <c r="D35">
        <f t="shared" si="0"/>
        <v>8</v>
      </c>
    </row>
    <row r="36" spans="1:4" ht="18.75" customHeight="1" x14ac:dyDescent="0.25">
      <c r="A36">
        <v>175043</v>
      </c>
      <c r="B36">
        <v>628</v>
      </c>
      <c r="C36">
        <v>37</v>
      </c>
      <c r="D36">
        <f t="shared" si="0"/>
        <v>8</v>
      </c>
    </row>
    <row r="37" spans="1:4" ht="18.75" customHeight="1" x14ac:dyDescent="0.25">
      <c r="A37">
        <v>175044</v>
      </c>
      <c r="B37" t="s">
        <v>733</v>
      </c>
      <c r="C37">
        <v>0</v>
      </c>
      <c r="D37">
        <f t="shared" si="0"/>
        <v>0.60000000000000009</v>
      </c>
    </row>
    <row r="38" spans="1:4" ht="18.75" customHeight="1" x14ac:dyDescent="0.25">
      <c r="A38">
        <v>175045</v>
      </c>
      <c r="B38">
        <v>896</v>
      </c>
      <c r="C38">
        <v>21</v>
      </c>
      <c r="D38">
        <f t="shared" si="0"/>
        <v>4.8000000000000007</v>
      </c>
    </row>
    <row r="39" spans="1:4" ht="18.75" customHeight="1" x14ac:dyDescent="0.25">
      <c r="A39">
        <v>175046</v>
      </c>
      <c r="B39">
        <v>132</v>
      </c>
      <c r="C39">
        <v>42</v>
      </c>
      <c r="D39">
        <f t="shared" si="0"/>
        <v>9</v>
      </c>
    </row>
    <row r="40" spans="1:4" ht="18.75" customHeight="1" x14ac:dyDescent="0.25">
      <c r="A40">
        <v>175047</v>
      </c>
      <c r="B40">
        <v>209</v>
      </c>
      <c r="C40">
        <v>23</v>
      </c>
      <c r="D40">
        <f t="shared" si="0"/>
        <v>5.2</v>
      </c>
    </row>
    <row r="41" spans="1:4" ht="18.75" customHeight="1" x14ac:dyDescent="0.25">
      <c r="A41">
        <v>175048</v>
      </c>
      <c r="B41">
        <v>357</v>
      </c>
      <c r="C41">
        <v>37</v>
      </c>
      <c r="D41">
        <f t="shared" si="0"/>
        <v>8</v>
      </c>
    </row>
    <row r="42" spans="1:4" ht="18.75" customHeight="1" x14ac:dyDescent="0.25">
      <c r="A42">
        <v>175049</v>
      </c>
      <c r="B42">
        <v>485</v>
      </c>
      <c r="C42">
        <v>22</v>
      </c>
      <c r="D42">
        <f t="shared" si="0"/>
        <v>5</v>
      </c>
    </row>
    <row r="43" spans="1:4" ht="18.75" customHeight="1" x14ac:dyDescent="0.25">
      <c r="A43">
        <v>175050</v>
      </c>
      <c r="B43">
        <v>570</v>
      </c>
      <c r="C43">
        <v>41</v>
      </c>
      <c r="D43">
        <f t="shared" si="0"/>
        <v>8.8000000000000007</v>
      </c>
    </row>
    <row r="44" spans="1:4" ht="18.75" customHeight="1" x14ac:dyDescent="0.25">
      <c r="A44">
        <v>175051</v>
      </c>
      <c r="B44">
        <v>628</v>
      </c>
      <c r="C44">
        <v>37</v>
      </c>
      <c r="D44">
        <f t="shared" si="0"/>
        <v>8</v>
      </c>
    </row>
    <row r="45" spans="1:4" ht="18.75" customHeight="1" x14ac:dyDescent="0.25">
      <c r="A45">
        <v>175052</v>
      </c>
      <c r="B45">
        <v>743</v>
      </c>
      <c r="C45">
        <v>18</v>
      </c>
      <c r="D45">
        <f t="shared" si="0"/>
        <v>4.2</v>
      </c>
    </row>
    <row r="46" spans="1:4" ht="18.75" customHeight="1" x14ac:dyDescent="0.25">
      <c r="A46">
        <v>175053</v>
      </c>
      <c r="B46">
        <v>896</v>
      </c>
      <c r="C46">
        <v>21</v>
      </c>
      <c r="D46">
        <f t="shared" si="0"/>
        <v>4.8000000000000007</v>
      </c>
    </row>
    <row r="47" spans="1:4" ht="18.75" customHeight="1" x14ac:dyDescent="0.25">
      <c r="A47">
        <v>175054</v>
      </c>
      <c r="B47">
        <v>357</v>
      </c>
      <c r="C47">
        <v>25</v>
      </c>
      <c r="D47">
        <f t="shared" si="0"/>
        <v>5.6000000000000005</v>
      </c>
    </row>
    <row r="48" spans="1:4" ht="18.75" customHeight="1" x14ac:dyDescent="0.25">
      <c r="A48">
        <v>175055</v>
      </c>
      <c r="B48">
        <v>132</v>
      </c>
      <c r="C48">
        <v>31</v>
      </c>
      <c r="D48">
        <f t="shared" si="0"/>
        <v>6.8000000000000007</v>
      </c>
    </row>
    <row r="49" spans="1:4" ht="18.75" customHeight="1" x14ac:dyDescent="0.25">
      <c r="A49">
        <v>175056</v>
      </c>
      <c r="B49">
        <v>209</v>
      </c>
      <c r="C49">
        <v>41</v>
      </c>
      <c r="D49">
        <f t="shared" si="0"/>
        <v>8.8000000000000007</v>
      </c>
    </row>
    <row r="50" spans="1:4" ht="18.75" customHeight="1" x14ac:dyDescent="0.25">
      <c r="A50">
        <v>175057</v>
      </c>
      <c r="B50">
        <v>357</v>
      </c>
      <c r="C50">
        <v>35</v>
      </c>
      <c r="D50">
        <f t="shared" si="0"/>
        <v>7.6000000000000005</v>
      </c>
    </row>
    <row r="51" spans="1:4" ht="18.75" customHeight="1" x14ac:dyDescent="0.25">
      <c r="A51">
        <v>175058</v>
      </c>
      <c r="B51">
        <v>485</v>
      </c>
      <c r="C51">
        <v>14</v>
      </c>
      <c r="D51">
        <f t="shared" si="0"/>
        <v>3.4000000000000004</v>
      </c>
    </row>
    <row r="52" spans="1:4" ht="18.75" customHeight="1" x14ac:dyDescent="0.25">
      <c r="A52">
        <v>175060</v>
      </c>
      <c r="B52">
        <v>570</v>
      </c>
      <c r="C52">
        <v>20</v>
      </c>
      <c r="D52">
        <f t="shared" si="0"/>
        <v>4.6000000000000005</v>
      </c>
    </row>
    <row r="53" spans="1:4" ht="18.75" customHeight="1" x14ac:dyDescent="0.25">
      <c r="A53">
        <v>175061</v>
      </c>
      <c r="B53">
        <v>628</v>
      </c>
      <c r="C53">
        <v>42</v>
      </c>
      <c r="D53">
        <f t="shared" si="0"/>
        <v>9</v>
      </c>
    </row>
    <row r="54" spans="1:4" ht="18.75" customHeight="1" x14ac:dyDescent="0.25">
      <c r="A54">
        <v>175062</v>
      </c>
      <c r="B54">
        <v>743</v>
      </c>
      <c r="C54">
        <v>32</v>
      </c>
      <c r="D54">
        <f t="shared" si="0"/>
        <v>7</v>
      </c>
    </row>
    <row r="55" spans="1:4" ht="18.75" customHeight="1" x14ac:dyDescent="0.25">
      <c r="A55">
        <v>175065</v>
      </c>
      <c r="B55">
        <v>132</v>
      </c>
      <c r="C55">
        <v>42</v>
      </c>
      <c r="D55">
        <f t="shared" si="0"/>
        <v>9</v>
      </c>
    </row>
    <row r="56" spans="1:4" ht="18.75" customHeight="1" x14ac:dyDescent="0.25">
      <c r="A56">
        <v>175066</v>
      </c>
      <c r="B56">
        <v>209</v>
      </c>
      <c r="C56">
        <v>35</v>
      </c>
      <c r="D56">
        <f t="shared" si="0"/>
        <v>7.6000000000000005</v>
      </c>
    </row>
    <row r="57" spans="1:4" ht="18.75" customHeight="1" x14ac:dyDescent="0.25">
      <c r="A57">
        <v>175067</v>
      </c>
      <c r="B57">
        <v>357</v>
      </c>
      <c r="C57">
        <v>39</v>
      </c>
      <c r="D57">
        <f t="shared" si="0"/>
        <v>8.4</v>
      </c>
    </row>
    <row r="58" spans="1:4" ht="18.75" customHeight="1" x14ac:dyDescent="0.25">
      <c r="A58">
        <v>175068</v>
      </c>
      <c r="B58">
        <v>485</v>
      </c>
      <c r="C58">
        <v>33</v>
      </c>
      <c r="D58">
        <f t="shared" si="0"/>
        <v>7.2</v>
      </c>
    </row>
    <row r="59" spans="1:4" ht="18.75" customHeight="1" x14ac:dyDescent="0.25">
      <c r="A59">
        <v>175069</v>
      </c>
      <c r="B59">
        <v>570</v>
      </c>
      <c r="C59">
        <v>30</v>
      </c>
      <c r="D59">
        <f t="shared" si="0"/>
        <v>6.6000000000000005</v>
      </c>
    </row>
    <row r="60" spans="1:4" ht="18.75" customHeight="1" x14ac:dyDescent="0.25">
      <c r="A60">
        <v>175070</v>
      </c>
      <c r="B60">
        <v>628</v>
      </c>
      <c r="C60">
        <v>38</v>
      </c>
      <c r="D60">
        <f t="shared" si="0"/>
        <v>8.2000000000000011</v>
      </c>
    </row>
    <row r="61" spans="1:4" ht="18.75" customHeight="1" x14ac:dyDescent="0.25">
      <c r="A61">
        <v>175071</v>
      </c>
      <c r="B61">
        <v>743</v>
      </c>
      <c r="C61">
        <v>44</v>
      </c>
      <c r="D61">
        <f t="shared" si="0"/>
        <v>9.4</v>
      </c>
    </row>
    <row r="62" spans="1:4" ht="18.75" customHeight="1" x14ac:dyDescent="0.25">
      <c r="A62">
        <v>175072</v>
      </c>
      <c r="B62">
        <v>896</v>
      </c>
      <c r="C62">
        <v>36</v>
      </c>
      <c r="D62">
        <f t="shared" si="0"/>
        <v>7.8000000000000007</v>
      </c>
    </row>
    <row r="63" spans="1:4" ht="18.75" customHeight="1" x14ac:dyDescent="0.25">
      <c r="A63">
        <v>175073</v>
      </c>
      <c r="B63">
        <v>132</v>
      </c>
      <c r="C63">
        <v>40</v>
      </c>
      <c r="D63">
        <f t="shared" si="0"/>
        <v>8.6</v>
      </c>
    </row>
    <row r="64" spans="1:4" ht="18.75" customHeight="1" x14ac:dyDescent="0.25">
      <c r="A64">
        <v>175074</v>
      </c>
      <c r="B64">
        <v>209</v>
      </c>
      <c r="C64">
        <v>37</v>
      </c>
      <c r="D64">
        <f t="shared" si="0"/>
        <v>8</v>
      </c>
    </row>
    <row r="65" spans="1:4" ht="18.75" customHeight="1" x14ac:dyDescent="0.25">
      <c r="A65">
        <v>175075</v>
      </c>
      <c r="B65">
        <v>357</v>
      </c>
      <c r="C65">
        <v>30</v>
      </c>
      <c r="D65">
        <f t="shared" ref="D65:D128" si="1">(C65+3)*0.2</f>
        <v>6.6000000000000005</v>
      </c>
    </row>
    <row r="66" spans="1:4" ht="18.75" customHeight="1" x14ac:dyDescent="0.25">
      <c r="A66">
        <v>175076</v>
      </c>
      <c r="B66">
        <v>485</v>
      </c>
      <c r="C66">
        <v>16</v>
      </c>
      <c r="D66">
        <f t="shared" si="1"/>
        <v>3.8000000000000003</v>
      </c>
    </row>
    <row r="67" spans="1:4" ht="18.75" customHeight="1" x14ac:dyDescent="0.25">
      <c r="A67">
        <v>175077</v>
      </c>
      <c r="B67">
        <v>570</v>
      </c>
      <c r="C67">
        <v>18</v>
      </c>
      <c r="D67">
        <f t="shared" si="1"/>
        <v>4.2</v>
      </c>
    </row>
    <row r="68" spans="1:4" ht="18.75" customHeight="1" x14ac:dyDescent="0.25">
      <c r="A68">
        <v>175078</v>
      </c>
      <c r="B68">
        <v>628</v>
      </c>
      <c r="C68">
        <v>22</v>
      </c>
      <c r="D68">
        <f t="shared" si="1"/>
        <v>5</v>
      </c>
    </row>
    <row r="69" spans="1:4" ht="18.75" customHeight="1" x14ac:dyDescent="0.25">
      <c r="A69">
        <v>175080</v>
      </c>
      <c r="B69">
        <v>743</v>
      </c>
      <c r="C69">
        <v>34</v>
      </c>
      <c r="D69">
        <f t="shared" si="1"/>
        <v>7.4</v>
      </c>
    </row>
    <row r="70" spans="1:4" ht="18.75" customHeight="1" x14ac:dyDescent="0.25">
      <c r="A70">
        <v>175081</v>
      </c>
      <c r="B70">
        <v>896</v>
      </c>
      <c r="C70">
        <v>41</v>
      </c>
      <c r="D70">
        <f t="shared" si="1"/>
        <v>8.8000000000000007</v>
      </c>
    </row>
    <row r="71" spans="1:4" ht="18.75" customHeight="1" x14ac:dyDescent="0.25">
      <c r="A71">
        <v>175082</v>
      </c>
      <c r="B71">
        <v>209</v>
      </c>
      <c r="C71">
        <v>15</v>
      </c>
      <c r="D71">
        <f t="shared" si="1"/>
        <v>3.6</v>
      </c>
    </row>
    <row r="72" spans="1:4" ht="18.75" customHeight="1" x14ac:dyDescent="0.25">
      <c r="A72">
        <v>175083</v>
      </c>
      <c r="B72">
        <v>896</v>
      </c>
      <c r="C72">
        <v>27</v>
      </c>
      <c r="D72">
        <f t="shared" si="1"/>
        <v>6</v>
      </c>
    </row>
    <row r="73" spans="1:4" ht="18.75" customHeight="1" x14ac:dyDescent="0.25">
      <c r="A73">
        <v>175085</v>
      </c>
      <c r="B73">
        <v>132</v>
      </c>
      <c r="C73">
        <v>30</v>
      </c>
      <c r="D73">
        <f t="shared" si="1"/>
        <v>6.6000000000000005</v>
      </c>
    </row>
    <row r="74" spans="1:4" ht="18.75" customHeight="1" x14ac:dyDescent="0.25">
      <c r="A74">
        <v>175086</v>
      </c>
      <c r="B74">
        <v>628</v>
      </c>
      <c r="C74">
        <v>15</v>
      </c>
      <c r="D74">
        <f t="shared" si="1"/>
        <v>3.6</v>
      </c>
    </row>
    <row r="75" spans="1:4" ht="18.75" customHeight="1" x14ac:dyDescent="0.25">
      <c r="A75">
        <v>175087</v>
      </c>
      <c r="B75">
        <v>743</v>
      </c>
      <c r="C75">
        <v>35</v>
      </c>
      <c r="D75">
        <f t="shared" si="1"/>
        <v>7.6000000000000005</v>
      </c>
    </row>
    <row r="76" spans="1:4" ht="18.75" customHeight="1" x14ac:dyDescent="0.25">
      <c r="A76">
        <v>175089</v>
      </c>
      <c r="B76">
        <v>570</v>
      </c>
      <c r="C76">
        <v>43</v>
      </c>
      <c r="D76">
        <f t="shared" si="1"/>
        <v>9.2000000000000011</v>
      </c>
    </row>
    <row r="77" spans="1:4" ht="18.75" customHeight="1" x14ac:dyDescent="0.25">
      <c r="A77">
        <v>175090</v>
      </c>
      <c r="B77">
        <v>209</v>
      </c>
      <c r="C77">
        <v>41</v>
      </c>
      <c r="D77">
        <f t="shared" si="1"/>
        <v>8.8000000000000007</v>
      </c>
    </row>
    <row r="78" spans="1:4" ht="18.75" customHeight="1" x14ac:dyDescent="0.25">
      <c r="A78">
        <v>175091</v>
      </c>
      <c r="B78">
        <v>357</v>
      </c>
      <c r="C78">
        <v>37</v>
      </c>
      <c r="D78">
        <f t="shared" si="1"/>
        <v>8</v>
      </c>
    </row>
    <row r="79" spans="1:4" ht="18.75" customHeight="1" x14ac:dyDescent="0.25">
      <c r="A79">
        <v>175092</v>
      </c>
      <c r="B79">
        <v>896</v>
      </c>
      <c r="C79">
        <v>35</v>
      </c>
      <c r="D79">
        <f t="shared" si="1"/>
        <v>7.6000000000000005</v>
      </c>
    </row>
    <row r="80" spans="1:4" ht="18.75" customHeight="1" x14ac:dyDescent="0.25">
      <c r="A80">
        <v>175093</v>
      </c>
      <c r="B80">
        <v>132</v>
      </c>
      <c r="C80">
        <v>31</v>
      </c>
      <c r="D80">
        <f t="shared" si="1"/>
        <v>6.8000000000000007</v>
      </c>
    </row>
    <row r="81" spans="1:4" ht="18.75" customHeight="1" x14ac:dyDescent="0.25">
      <c r="A81">
        <v>175094</v>
      </c>
      <c r="B81">
        <v>570</v>
      </c>
      <c r="C81">
        <v>17</v>
      </c>
      <c r="D81">
        <f t="shared" si="1"/>
        <v>4</v>
      </c>
    </row>
    <row r="82" spans="1:4" ht="18.75" customHeight="1" x14ac:dyDescent="0.25">
      <c r="A82">
        <v>175095</v>
      </c>
      <c r="B82">
        <v>743</v>
      </c>
      <c r="C82">
        <v>32</v>
      </c>
      <c r="D82">
        <f t="shared" si="1"/>
        <v>7</v>
      </c>
    </row>
    <row r="83" spans="1:4" ht="18.75" customHeight="1" x14ac:dyDescent="0.25">
      <c r="A83">
        <v>175096</v>
      </c>
      <c r="B83">
        <v>357</v>
      </c>
      <c r="C83">
        <v>19</v>
      </c>
      <c r="D83">
        <f t="shared" si="1"/>
        <v>4.4000000000000004</v>
      </c>
    </row>
    <row r="84" spans="1:4" ht="18.75" customHeight="1" x14ac:dyDescent="0.25">
      <c r="A84">
        <v>175097</v>
      </c>
      <c r="B84">
        <v>485</v>
      </c>
      <c r="C84">
        <v>39</v>
      </c>
      <c r="D84">
        <f t="shared" si="1"/>
        <v>8.4</v>
      </c>
    </row>
    <row r="85" spans="1:4" ht="18.75" customHeight="1" x14ac:dyDescent="0.25">
      <c r="A85">
        <v>175098</v>
      </c>
      <c r="B85">
        <v>132</v>
      </c>
      <c r="C85">
        <v>38</v>
      </c>
      <c r="D85">
        <f t="shared" si="1"/>
        <v>8.2000000000000011</v>
      </c>
    </row>
    <row r="86" spans="1:4" ht="18.75" customHeight="1" x14ac:dyDescent="0.25">
      <c r="A86">
        <v>175100</v>
      </c>
      <c r="B86">
        <v>743</v>
      </c>
      <c r="C86">
        <v>33</v>
      </c>
      <c r="D86">
        <f t="shared" si="1"/>
        <v>7.2</v>
      </c>
    </row>
    <row r="87" spans="1:4" ht="18.75" customHeight="1" x14ac:dyDescent="0.25">
      <c r="A87">
        <v>175101</v>
      </c>
      <c r="B87">
        <v>896</v>
      </c>
      <c r="C87">
        <v>30</v>
      </c>
      <c r="D87">
        <f t="shared" si="1"/>
        <v>6.6000000000000005</v>
      </c>
    </row>
    <row r="88" spans="1:4" ht="18.75" customHeight="1" x14ac:dyDescent="0.25">
      <c r="A88">
        <v>175102</v>
      </c>
      <c r="B88">
        <v>628</v>
      </c>
      <c r="C88">
        <v>22</v>
      </c>
      <c r="D88">
        <f t="shared" si="1"/>
        <v>5</v>
      </c>
    </row>
    <row r="89" spans="1:4" ht="18.75" customHeight="1" x14ac:dyDescent="0.25">
      <c r="A89">
        <v>175103</v>
      </c>
      <c r="B89">
        <v>570</v>
      </c>
      <c r="C89">
        <v>24</v>
      </c>
      <c r="D89">
        <f t="shared" si="1"/>
        <v>5.4</v>
      </c>
    </row>
    <row r="90" spans="1:4" ht="18.75" customHeight="1" x14ac:dyDescent="0.25">
      <c r="A90">
        <v>175104</v>
      </c>
      <c r="B90">
        <v>357</v>
      </c>
      <c r="C90">
        <v>17</v>
      </c>
      <c r="D90">
        <f t="shared" si="1"/>
        <v>4</v>
      </c>
    </row>
    <row r="91" spans="1:4" ht="18.75" customHeight="1" x14ac:dyDescent="0.25">
      <c r="A91">
        <v>175105</v>
      </c>
      <c r="B91">
        <v>485</v>
      </c>
      <c r="C91">
        <v>29</v>
      </c>
      <c r="D91">
        <f t="shared" si="1"/>
        <v>6.4</v>
      </c>
    </row>
    <row r="92" spans="1:4" ht="18.75" customHeight="1" x14ac:dyDescent="0.25">
      <c r="A92">
        <v>175106</v>
      </c>
      <c r="B92">
        <v>132</v>
      </c>
      <c r="C92">
        <v>22</v>
      </c>
      <c r="D92">
        <f t="shared" si="1"/>
        <v>5</v>
      </c>
    </row>
    <row r="93" spans="1:4" ht="18.75" customHeight="1" x14ac:dyDescent="0.25">
      <c r="A93">
        <v>175107</v>
      </c>
      <c r="B93">
        <v>209</v>
      </c>
      <c r="C93">
        <v>40</v>
      </c>
      <c r="D93">
        <f t="shared" si="1"/>
        <v>8.6</v>
      </c>
    </row>
    <row r="94" spans="1:4" ht="18.75" customHeight="1" x14ac:dyDescent="0.25">
      <c r="A94">
        <v>175108</v>
      </c>
      <c r="B94">
        <v>628</v>
      </c>
      <c r="C94">
        <v>23</v>
      </c>
      <c r="D94">
        <f t="shared" si="1"/>
        <v>5.2</v>
      </c>
    </row>
    <row r="95" spans="1:4" ht="18.75" customHeight="1" x14ac:dyDescent="0.25">
      <c r="A95">
        <v>175109</v>
      </c>
      <c r="B95">
        <v>132</v>
      </c>
      <c r="C95">
        <v>37</v>
      </c>
      <c r="D95">
        <f t="shared" si="1"/>
        <v>8</v>
      </c>
    </row>
    <row r="96" spans="1:4" ht="18.75" customHeight="1" x14ac:dyDescent="0.25">
      <c r="A96">
        <v>175110</v>
      </c>
      <c r="B96">
        <v>209</v>
      </c>
      <c r="C96">
        <v>31</v>
      </c>
      <c r="D96">
        <f t="shared" si="1"/>
        <v>6.8000000000000007</v>
      </c>
    </row>
    <row r="97" spans="1:4" ht="18.75" customHeight="1" x14ac:dyDescent="0.25">
      <c r="A97">
        <v>175111</v>
      </c>
      <c r="B97">
        <v>357</v>
      </c>
      <c r="C97">
        <v>22</v>
      </c>
      <c r="D97">
        <f t="shared" si="1"/>
        <v>5</v>
      </c>
    </row>
    <row r="98" spans="1:4" ht="18.75" customHeight="1" x14ac:dyDescent="0.25">
      <c r="A98">
        <v>175112</v>
      </c>
      <c r="B98">
        <v>485</v>
      </c>
      <c r="C98">
        <v>9</v>
      </c>
      <c r="D98">
        <f t="shared" si="1"/>
        <v>2.4000000000000004</v>
      </c>
    </row>
    <row r="99" spans="1:4" ht="18.75" customHeight="1" x14ac:dyDescent="0.25">
      <c r="A99">
        <v>175113</v>
      </c>
      <c r="B99">
        <v>570</v>
      </c>
      <c r="C99">
        <v>36</v>
      </c>
      <c r="D99">
        <f t="shared" si="1"/>
        <v>7.8000000000000007</v>
      </c>
    </row>
    <row r="100" spans="1:4" ht="18.75" customHeight="1" x14ac:dyDescent="0.25">
      <c r="A100">
        <v>175114</v>
      </c>
      <c r="B100">
        <v>628</v>
      </c>
      <c r="C100">
        <v>30</v>
      </c>
      <c r="D100">
        <f t="shared" si="1"/>
        <v>6.6000000000000005</v>
      </c>
    </row>
    <row r="101" spans="1:4" ht="18.75" customHeight="1" x14ac:dyDescent="0.25">
      <c r="A101">
        <v>175115</v>
      </c>
      <c r="B101">
        <v>743</v>
      </c>
      <c r="C101">
        <v>34</v>
      </c>
      <c r="D101">
        <f t="shared" si="1"/>
        <v>7.4</v>
      </c>
    </row>
    <row r="102" spans="1:4" ht="18.75" customHeight="1" x14ac:dyDescent="0.25">
      <c r="A102">
        <v>175116</v>
      </c>
      <c r="B102">
        <v>896</v>
      </c>
      <c r="C102">
        <v>29</v>
      </c>
      <c r="D102">
        <f t="shared" si="1"/>
        <v>6.4</v>
      </c>
    </row>
    <row r="103" spans="1:4" ht="18.75" customHeight="1" x14ac:dyDescent="0.25">
      <c r="A103">
        <v>175118</v>
      </c>
      <c r="B103">
        <v>209</v>
      </c>
      <c r="C103">
        <v>32</v>
      </c>
      <c r="D103">
        <f t="shared" si="1"/>
        <v>7</v>
      </c>
    </row>
    <row r="104" spans="1:4" ht="18.75" customHeight="1" x14ac:dyDescent="0.25">
      <c r="A104">
        <v>175119</v>
      </c>
      <c r="B104">
        <v>357</v>
      </c>
      <c r="C104">
        <v>37</v>
      </c>
      <c r="D104">
        <f t="shared" si="1"/>
        <v>8</v>
      </c>
    </row>
    <row r="105" spans="1:4" ht="18.75" customHeight="1" x14ac:dyDescent="0.25">
      <c r="A105">
        <v>175120</v>
      </c>
      <c r="B105">
        <v>485</v>
      </c>
      <c r="C105">
        <v>25</v>
      </c>
      <c r="D105">
        <f t="shared" si="1"/>
        <v>5.6000000000000005</v>
      </c>
    </row>
    <row r="106" spans="1:4" ht="18.75" customHeight="1" x14ac:dyDescent="0.25">
      <c r="A106">
        <v>175121</v>
      </c>
      <c r="B106">
        <v>570</v>
      </c>
      <c r="C106">
        <v>20</v>
      </c>
      <c r="D106">
        <f t="shared" si="1"/>
        <v>4.6000000000000005</v>
      </c>
    </row>
    <row r="107" spans="1:4" ht="18.75" customHeight="1" x14ac:dyDescent="0.25">
      <c r="A107">
        <v>175122</v>
      </c>
      <c r="B107">
        <v>628</v>
      </c>
      <c r="C107">
        <v>37</v>
      </c>
      <c r="D107">
        <f t="shared" si="1"/>
        <v>8</v>
      </c>
    </row>
    <row r="108" spans="1:4" ht="18.75" customHeight="1" x14ac:dyDescent="0.25">
      <c r="A108">
        <v>175123</v>
      </c>
      <c r="B108">
        <v>743</v>
      </c>
      <c r="C108">
        <v>33</v>
      </c>
      <c r="D108">
        <f t="shared" si="1"/>
        <v>7.2</v>
      </c>
    </row>
    <row r="109" spans="1:4" ht="18.75" customHeight="1" x14ac:dyDescent="0.25">
      <c r="A109">
        <v>175124</v>
      </c>
      <c r="B109">
        <v>896</v>
      </c>
      <c r="C109">
        <v>40</v>
      </c>
      <c r="D109">
        <f t="shared" si="1"/>
        <v>8.6</v>
      </c>
    </row>
    <row r="110" spans="1:4" ht="18.75" customHeight="1" x14ac:dyDescent="0.25">
      <c r="A110">
        <v>175125</v>
      </c>
      <c r="B110">
        <v>132</v>
      </c>
      <c r="C110">
        <v>32</v>
      </c>
      <c r="D110">
        <f t="shared" si="1"/>
        <v>7</v>
      </c>
    </row>
    <row r="111" spans="1:4" ht="18.75" customHeight="1" x14ac:dyDescent="0.25">
      <c r="A111">
        <v>175126</v>
      </c>
      <c r="B111">
        <v>209</v>
      </c>
      <c r="C111">
        <v>28</v>
      </c>
      <c r="D111">
        <f t="shared" si="1"/>
        <v>6.2</v>
      </c>
    </row>
    <row r="112" spans="1:4" ht="18.75" customHeight="1" x14ac:dyDescent="0.25">
      <c r="A112">
        <v>175127</v>
      </c>
      <c r="B112">
        <v>357</v>
      </c>
      <c r="C112">
        <v>24</v>
      </c>
      <c r="D112">
        <f t="shared" si="1"/>
        <v>5.4</v>
      </c>
    </row>
    <row r="113" spans="1:4" ht="18.75" customHeight="1" x14ac:dyDescent="0.25">
      <c r="A113">
        <v>175128</v>
      </c>
      <c r="B113">
        <v>485</v>
      </c>
      <c r="C113">
        <v>32</v>
      </c>
      <c r="D113">
        <f t="shared" si="1"/>
        <v>7</v>
      </c>
    </row>
    <row r="114" spans="1:4" ht="18.75" customHeight="1" x14ac:dyDescent="0.25">
      <c r="A114">
        <v>175129</v>
      </c>
      <c r="B114">
        <v>570</v>
      </c>
      <c r="C114">
        <v>24</v>
      </c>
      <c r="D114">
        <f t="shared" si="1"/>
        <v>5.4</v>
      </c>
    </row>
    <row r="115" spans="1:4" ht="18.75" customHeight="1" x14ac:dyDescent="0.25">
      <c r="A115">
        <v>175130</v>
      </c>
      <c r="B115">
        <v>628</v>
      </c>
      <c r="C115">
        <v>29</v>
      </c>
      <c r="D115">
        <f t="shared" si="1"/>
        <v>6.4</v>
      </c>
    </row>
    <row r="116" spans="1:4" ht="18.75" customHeight="1" x14ac:dyDescent="0.25">
      <c r="A116">
        <v>175131</v>
      </c>
      <c r="B116">
        <v>743</v>
      </c>
      <c r="C116">
        <v>24</v>
      </c>
      <c r="D116">
        <f t="shared" si="1"/>
        <v>5.4</v>
      </c>
    </row>
    <row r="117" spans="1:4" ht="18.75" customHeight="1" x14ac:dyDescent="0.25">
      <c r="A117">
        <v>175132</v>
      </c>
      <c r="B117">
        <v>896</v>
      </c>
      <c r="C117">
        <v>16</v>
      </c>
      <c r="D117">
        <f t="shared" si="1"/>
        <v>3.8000000000000003</v>
      </c>
    </row>
    <row r="118" spans="1:4" ht="18.75" customHeight="1" x14ac:dyDescent="0.25">
      <c r="A118">
        <v>175133</v>
      </c>
      <c r="B118">
        <v>132</v>
      </c>
      <c r="C118">
        <v>31</v>
      </c>
      <c r="D118">
        <f t="shared" si="1"/>
        <v>6.8000000000000007</v>
      </c>
    </row>
    <row r="119" spans="1:4" ht="18.75" customHeight="1" x14ac:dyDescent="0.25">
      <c r="A119">
        <v>175134</v>
      </c>
      <c r="B119">
        <v>209</v>
      </c>
      <c r="C119">
        <v>33</v>
      </c>
      <c r="D119">
        <f t="shared" si="1"/>
        <v>7.2</v>
      </c>
    </row>
    <row r="120" spans="1:4" ht="18.75" customHeight="1" x14ac:dyDescent="0.25">
      <c r="A120">
        <v>175135</v>
      </c>
      <c r="B120">
        <v>357</v>
      </c>
      <c r="C120">
        <v>37</v>
      </c>
      <c r="D120">
        <f t="shared" si="1"/>
        <v>8</v>
      </c>
    </row>
    <row r="121" spans="1:4" ht="18.75" customHeight="1" x14ac:dyDescent="0.25">
      <c r="A121">
        <v>175136</v>
      </c>
      <c r="B121">
        <v>485</v>
      </c>
      <c r="C121">
        <v>23</v>
      </c>
      <c r="D121">
        <f t="shared" si="1"/>
        <v>5.2</v>
      </c>
    </row>
    <row r="122" spans="1:4" ht="18.75" customHeight="1" x14ac:dyDescent="0.25">
      <c r="A122">
        <v>175137</v>
      </c>
      <c r="B122">
        <v>570</v>
      </c>
      <c r="C122">
        <v>20</v>
      </c>
      <c r="D122">
        <f t="shared" si="1"/>
        <v>4.6000000000000005</v>
      </c>
    </row>
    <row r="123" spans="1:4" ht="18.75" customHeight="1" x14ac:dyDescent="0.25">
      <c r="A123">
        <v>175139</v>
      </c>
      <c r="B123">
        <v>628</v>
      </c>
      <c r="C123">
        <v>22</v>
      </c>
      <c r="D123">
        <f t="shared" si="1"/>
        <v>5</v>
      </c>
    </row>
    <row r="124" spans="1:4" ht="18.75" customHeight="1" x14ac:dyDescent="0.25">
      <c r="A124">
        <v>175140</v>
      </c>
      <c r="B124">
        <v>743</v>
      </c>
      <c r="C124">
        <v>23</v>
      </c>
      <c r="D124">
        <f t="shared" si="1"/>
        <v>5.2</v>
      </c>
    </row>
    <row r="125" spans="1:4" ht="18.75" customHeight="1" x14ac:dyDescent="0.25">
      <c r="A125">
        <v>175141</v>
      </c>
      <c r="B125">
        <v>896</v>
      </c>
      <c r="C125">
        <v>32</v>
      </c>
      <c r="D125">
        <f t="shared" si="1"/>
        <v>7</v>
      </c>
    </row>
    <row r="126" spans="1:4" ht="18.75" customHeight="1" x14ac:dyDescent="0.25">
      <c r="A126">
        <v>175142</v>
      </c>
      <c r="B126">
        <v>132</v>
      </c>
      <c r="C126">
        <v>32</v>
      </c>
      <c r="D126">
        <f t="shared" si="1"/>
        <v>7</v>
      </c>
    </row>
    <row r="127" spans="1:4" ht="18.75" customHeight="1" x14ac:dyDescent="0.25">
      <c r="A127">
        <v>175143</v>
      </c>
      <c r="B127">
        <v>209</v>
      </c>
      <c r="C127">
        <v>35</v>
      </c>
      <c r="D127">
        <f t="shared" si="1"/>
        <v>7.6000000000000005</v>
      </c>
    </row>
    <row r="128" spans="1:4" ht="18.75" customHeight="1" x14ac:dyDescent="0.25">
      <c r="A128">
        <v>175144</v>
      </c>
      <c r="B128">
        <v>357</v>
      </c>
      <c r="C128">
        <v>42</v>
      </c>
      <c r="D128">
        <f t="shared" si="1"/>
        <v>9</v>
      </c>
    </row>
    <row r="129" spans="1:4" ht="18.75" customHeight="1" x14ac:dyDescent="0.25">
      <c r="A129">
        <v>175145</v>
      </c>
      <c r="B129">
        <v>485</v>
      </c>
      <c r="C129">
        <v>38</v>
      </c>
      <c r="D129">
        <f t="shared" ref="D129:D192" si="2">(C129+3)*0.2</f>
        <v>8.2000000000000011</v>
      </c>
    </row>
    <row r="130" spans="1:4" ht="18.75" customHeight="1" x14ac:dyDescent="0.25">
      <c r="A130">
        <v>175146</v>
      </c>
      <c r="B130">
        <v>570</v>
      </c>
      <c r="C130">
        <v>24</v>
      </c>
      <c r="D130">
        <f t="shared" si="2"/>
        <v>5.4</v>
      </c>
    </row>
    <row r="131" spans="1:4" ht="18.75" customHeight="1" x14ac:dyDescent="0.25">
      <c r="A131">
        <v>175147</v>
      </c>
      <c r="B131">
        <v>628</v>
      </c>
      <c r="C131">
        <v>15</v>
      </c>
      <c r="D131">
        <f t="shared" si="2"/>
        <v>3.6</v>
      </c>
    </row>
    <row r="132" spans="1:4" ht="18.75" customHeight="1" x14ac:dyDescent="0.25">
      <c r="A132">
        <v>175148</v>
      </c>
      <c r="B132">
        <v>743</v>
      </c>
      <c r="C132">
        <v>35</v>
      </c>
      <c r="D132">
        <f t="shared" si="2"/>
        <v>7.6000000000000005</v>
      </c>
    </row>
    <row r="133" spans="1:4" ht="18.75" customHeight="1" x14ac:dyDescent="0.25">
      <c r="A133">
        <v>175149</v>
      </c>
      <c r="B133">
        <v>896</v>
      </c>
      <c r="C133">
        <v>38</v>
      </c>
      <c r="D133">
        <f t="shared" si="2"/>
        <v>8.2000000000000011</v>
      </c>
    </row>
    <row r="134" spans="1:4" ht="18.75" customHeight="1" x14ac:dyDescent="0.25">
      <c r="A134">
        <v>175150</v>
      </c>
      <c r="B134">
        <v>132</v>
      </c>
      <c r="C134">
        <v>26</v>
      </c>
      <c r="D134">
        <f t="shared" si="2"/>
        <v>5.8000000000000007</v>
      </c>
    </row>
    <row r="135" spans="1:4" ht="18.75" customHeight="1" x14ac:dyDescent="0.25">
      <c r="A135">
        <v>175151</v>
      </c>
      <c r="B135">
        <v>209</v>
      </c>
      <c r="C135">
        <v>32</v>
      </c>
      <c r="D135">
        <f t="shared" si="2"/>
        <v>7</v>
      </c>
    </row>
    <row r="136" spans="1:4" ht="18.75" customHeight="1" x14ac:dyDescent="0.25">
      <c r="A136">
        <v>175152</v>
      </c>
      <c r="B136">
        <v>357</v>
      </c>
      <c r="C136">
        <v>32</v>
      </c>
      <c r="D136">
        <f t="shared" si="2"/>
        <v>7</v>
      </c>
    </row>
    <row r="137" spans="1:4" ht="18.75" customHeight="1" x14ac:dyDescent="0.25">
      <c r="A137">
        <v>175155</v>
      </c>
      <c r="B137">
        <v>628</v>
      </c>
      <c r="C137">
        <v>39</v>
      </c>
      <c r="D137">
        <f t="shared" si="2"/>
        <v>8.4</v>
      </c>
    </row>
    <row r="138" spans="1:4" ht="18.75" customHeight="1" x14ac:dyDescent="0.25">
      <c r="A138">
        <v>175156</v>
      </c>
      <c r="B138">
        <v>743</v>
      </c>
      <c r="C138">
        <v>42</v>
      </c>
      <c r="D138">
        <f t="shared" si="2"/>
        <v>9</v>
      </c>
    </row>
    <row r="139" spans="1:4" ht="18.75" customHeight="1" x14ac:dyDescent="0.25">
      <c r="A139">
        <v>175157</v>
      </c>
      <c r="B139">
        <v>896</v>
      </c>
      <c r="C139">
        <v>37</v>
      </c>
      <c r="D139">
        <f t="shared" si="2"/>
        <v>8</v>
      </c>
    </row>
    <row r="140" spans="1:4" ht="18.75" customHeight="1" x14ac:dyDescent="0.25">
      <c r="A140">
        <v>175158</v>
      </c>
      <c r="B140">
        <v>132</v>
      </c>
      <c r="C140">
        <v>40</v>
      </c>
      <c r="D140">
        <f t="shared" si="2"/>
        <v>8.6</v>
      </c>
    </row>
    <row r="141" spans="1:4" ht="18.75" customHeight="1" x14ac:dyDescent="0.25">
      <c r="A141">
        <v>175159</v>
      </c>
      <c r="B141">
        <v>209</v>
      </c>
      <c r="C141">
        <v>43</v>
      </c>
      <c r="D141">
        <f t="shared" si="2"/>
        <v>9.2000000000000011</v>
      </c>
    </row>
    <row r="142" spans="1:4" ht="18.75" customHeight="1" x14ac:dyDescent="0.25">
      <c r="A142">
        <v>175160</v>
      </c>
      <c r="B142">
        <v>357</v>
      </c>
      <c r="C142">
        <v>35</v>
      </c>
      <c r="D142">
        <f t="shared" si="2"/>
        <v>7.6000000000000005</v>
      </c>
    </row>
    <row r="143" spans="1:4" ht="18.75" customHeight="1" x14ac:dyDescent="0.25">
      <c r="A143">
        <v>175161</v>
      </c>
      <c r="B143">
        <v>485</v>
      </c>
      <c r="C143">
        <v>29</v>
      </c>
      <c r="D143">
        <f t="shared" si="2"/>
        <v>6.4</v>
      </c>
    </row>
    <row r="144" spans="1:4" ht="18.75" customHeight="1" x14ac:dyDescent="0.25">
      <c r="A144">
        <v>175162</v>
      </c>
      <c r="B144">
        <v>570</v>
      </c>
      <c r="C144">
        <v>34</v>
      </c>
      <c r="D144">
        <f t="shared" si="2"/>
        <v>7.4</v>
      </c>
    </row>
    <row r="145" spans="1:4" ht="18.75" customHeight="1" x14ac:dyDescent="0.25">
      <c r="A145">
        <v>175163</v>
      </c>
      <c r="B145">
        <v>628</v>
      </c>
      <c r="C145">
        <v>29</v>
      </c>
      <c r="D145">
        <f t="shared" si="2"/>
        <v>6.4</v>
      </c>
    </row>
    <row r="146" spans="1:4" ht="18.75" customHeight="1" x14ac:dyDescent="0.25">
      <c r="A146">
        <v>175164</v>
      </c>
      <c r="B146">
        <v>743</v>
      </c>
      <c r="C146">
        <v>32</v>
      </c>
      <c r="D146">
        <f t="shared" si="2"/>
        <v>7</v>
      </c>
    </row>
    <row r="147" spans="1:4" ht="18.75" customHeight="1" x14ac:dyDescent="0.25">
      <c r="A147">
        <v>175165</v>
      </c>
      <c r="B147">
        <v>896</v>
      </c>
      <c r="C147">
        <v>27</v>
      </c>
      <c r="D147">
        <f t="shared" si="2"/>
        <v>6</v>
      </c>
    </row>
    <row r="148" spans="1:4" ht="18.75" customHeight="1" x14ac:dyDescent="0.25">
      <c r="A148">
        <v>175166</v>
      </c>
      <c r="B148">
        <v>132</v>
      </c>
      <c r="C148">
        <v>17</v>
      </c>
      <c r="D148">
        <f t="shared" si="2"/>
        <v>4</v>
      </c>
    </row>
    <row r="149" spans="1:4" ht="18.75" customHeight="1" x14ac:dyDescent="0.25">
      <c r="A149">
        <v>175167</v>
      </c>
      <c r="B149">
        <v>209</v>
      </c>
      <c r="C149">
        <v>23</v>
      </c>
      <c r="D149">
        <f t="shared" si="2"/>
        <v>5.2</v>
      </c>
    </row>
    <row r="150" spans="1:4" ht="18.75" customHeight="1" x14ac:dyDescent="0.25">
      <c r="A150">
        <v>175169</v>
      </c>
      <c r="B150">
        <v>485</v>
      </c>
      <c r="C150">
        <v>32</v>
      </c>
      <c r="D150">
        <f t="shared" si="2"/>
        <v>7</v>
      </c>
    </row>
    <row r="151" spans="1:4" ht="18.75" customHeight="1" x14ac:dyDescent="0.25">
      <c r="A151">
        <v>175170</v>
      </c>
      <c r="B151">
        <v>570</v>
      </c>
      <c r="C151">
        <v>22</v>
      </c>
      <c r="D151">
        <f t="shared" si="2"/>
        <v>5</v>
      </c>
    </row>
    <row r="152" spans="1:4" ht="18.75" customHeight="1" x14ac:dyDescent="0.25">
      <c r="A152">
        <v>175171</v>
      </c>
      <c r="B152">
        <v>628</v>
      </c>
      <c r="C152">
        <v>38</v>
      </c>
      <c r="D152">
        <f t="shared" si="2"/>
        <v>8.2000000000000011</v>
      </c>
    </row>
    <row r="153" spans="1:4" ht="18.75" customHeight="1" x14ac:dyDescent="0.25">
      <c r="A153">
        <v>175172</v>
      </c>
      <c r="B153">
        <v>743</v>
      </c>
      <c r="C153">
        <v>32</v>
      </c>
      <c r="D153">
        <f t="shared" si="2"/>
        <v>7</v>
      </c>
    </row>
    <row r="154" spans="1:4" ht="18.75" customHeight="1" x14ac:dyDescent="0.25">
      <c r="A154">
        <v>175173</v>
      </c>
      <c r="B154">
        <v>896</v>
      </c>
      <c r="C154">
        <v>31</v>
      </c>
      <c r="D154">
        <f t="shared" si="2"/>
        <v>6.8000000000000007</v>
      </c>
    </row>
    <row r="155" spans="1:4" ht="18.75" customHeight="1" x14ac:dyDescent="0.25">
      <c r="A155">
        <v>175174</v>
      </c>
      <c r="B155">
        <v>132</v>
      </c>
      <c r="C155">
        <v>27</v>
      </c>
      <c r="D155">
        <f t="shared" si="2"/>
        <v>6</v>
      </c>
    </row>
    <row r="156" spans="1:4" ht="18.75" customHeight="1" x14ac:dyDescent="0.25">
      <c r="A156">
        <v>175175</v>
      </c>
      <c r="B156">
        <v>209</v>
      </c>
      <c r="C156">
        <v>33</v>
      </c>
      <c r="D156">
        <f t="shared" si="2"/>
        <v>7.2</v>
      </c>
    </row>
    <row r="157" spans="1:4" ht="18.75" customHeight="1" x14ac:dyDescent="0.25">
      <c r="A157">
        <v>175176</v>
      </c>
      <c r="B157">
        <v>357</v>
      </c>
      <c r="C157">
        <v>43</v>
      </c>
      <c r="D157">
        <f t="shared" si="2"/>
        <v>9.2000000000000011</v>
      </c>
    </row>
    <row r="158" spans="1:4" ht="18.75" customHeight="1" x14ac:dyDescent="0.25">
      <c r="A158">
        <v>175177</v>
      </c>
      <c r="B158">
        <v>485</v>
      </c>
      <c r="C158">
        <v>25</v>
      </c>
      <c r="D158">
        <f t="shared" si="2"/>
        <v>5.6000000000000005</v>
      </c>
    </row>
    <row r="159" spans="1:4" ht="18.75" customHeight="1" x14ac:dyDescent="0.25">
      <c r="A159">
        <v>175178</v>
      </c>
      <c r="B159">
        <v>570</v>
      </c>
      <c r="C159">
        <v>22</v>
      </c>
      <c r="D159">
        <f t="shared" si="2"/>
        <v>5</v>
      </c>
    </row>
    <row r="160" spans="1:4" ht="18.75" customHeight="1" x14ac:dyDescent="0.25">
      <c r="A160">
        <v>175179</v>
      </c>
      <c r="B160">
        <v>628</v>
      </c>
      <c r="C160">
        <v>20</v>
      </c>
      <c r="D160">
        <f t="shared" si="2"/>
        <v>4.6000000000000005</v>
      </c>
    </row>
    <row r="161" spans="1:4" ht="18.75" customHeight="1" x14ac:dyDescent="0.25">
      <c r="A161">
        <v>175180</v>
      </c>
      <c r="B161">
        <v>743</v>
      </c>
      <c r="C161">
        <v>41</v>
      </c>
      <c r="D161">
        <f t="shared" si="2"/>
        <v>8.8000000000000007</v>
      </c>
    </row>
    <row r="162" spans="1:4" ht="18.75" customHeight="1" x14ac:dyDescent="0.25">
      <c r="A162">
        <v>175181</v>
      </c>
      <c r="B162">
        <v>896</v>
      </c>
      <c r="C162">
        <v>38</v>
      </c>
      <c r="D162">
        <f t="shared" si="2"/>
        <v>8.2000000000000011</v>
      </c>
    </row>
    <row r="163" spans="1:4" ht="18.75" customHeight="1" x14ac:dyDescent="0.25">
      <c r="A163">
        <v>175182</v>
      </c>
      <c r="B163">
        <v>132</v>
      </c>
      <c r="C163">
        <v>34</v>
      </c>
      <c r="D163">
        <f t="shared" si="2"/>
        <v>7.4</v>
      </c>
    </row>
    <row r="164" spans="1:4" ht="18.75" customHeight="1" x14ac:dyDescent="0.25">
      <c r="A164">
        <v>175183</v>
      </c>
      <c r="B164">
        <v>209</v>
      </c>
      <c r="C164">
        <v>18</v>
      </c>
      <c r="D164">
        <f t="shared" si="2"/>
        <v>4.2</v>
      </c>
    </row>
    <row r="165" spans="1:4" ht="18.75" customHeight="1" x14ac:dyDescent="0.25">
      <c r="A165">
        <v>175184</v>
      </c>
      <c r="B165">
        <v>357</v>
      </c>
      <c r="C165">
        <v>24</v>
      </c>
      <c r="D165">
        <f t="shared" si="2"/>
        <v>5.4</v>
      </c>
    </row>
    <row r="166" spans="1:4" ht="18.75" customHeight="1" x14ac:dyDescent="0.25">
      <c r="A166">
        <v>175185</v>
      </c>
      <c r="B166">
        <v>485</v>
      </c>
      <c r="C166">
        <v>39</v>
      </c>
      <c r="D166">
        <f t="shared" si="2"/>
        <v>8.4</v>
      </c>
    </row>
    <row r="167" spans="1:4" ht="18.75" customHeight="1" x14ac:dyDescent="0.25">
      <c r="A167">
        <v>175186</v>
      </c>
      <c r="B167">
        <v>570</v>
      </c>
      <c r="C167">
        <v>34</v>
      </c>
      <c r="D167">
        <f t="shared" si="2"/>
        <v>7.4</v>
      </c>
    </row>
    <row r="168" spans="1:4" ht="18.75" customHeight="1" x14ac:dyDescent="0.25">
      <c r="A168">
        <v>175187</v>
      </c>
      <c r="B168">
        <v>628</v>
      </c>
      <c r="C168">
        <v>21</v>
      </c>
      <c r="D168">
        <f t="shared" si="2"/>
        <v>4.8000000000000007</v>
      </c>
    </row>
    <row r="169" spans="1:4" ht="18.75" customHeight="1" x14ac:dyDescent="0.25">
      <c r="A169">
        <v>175188</v>
      </c>
      <c r="B169">
        <v>743</v>
      </c>
      <c r="C169">
        <v>37</v>
      </c>
      <c r="D169">
        <f t="shared" si="2"/>
        <v>8</v>
      </c>
    </row>
    <row r="170" spans="1:4" ht="18.75" customHeight="1" x14ac:dyDescent="0.25">
      <c r="A170">
        <v>175189</v>
      </c>
      <c r="B170">
        <v>896</v>
      </c>
      <c r="C170">
        <v>25</v>
      </c>
      <c r="D170">
        <f t="shared" si="2"/>
        <v>5.6000000000000005</v>
      </c>
    </row>
    <row r="171" spans="1:4" ht="18.75" customHeight="1" x14ac:dyDescent="0.25">
      <c r="A171">
        <v>175190</v>
      </c>
      <c r="B171">
        <v>132</v>
      </c>
      <c r="C171">
        <v>23</v>
      </c>
      <c r="D171">
        <f t="shared" si="2"/>
        <v>5.2</v>
      </c>
    </row>
    <row r="172" spans="1:4" ht="18.75" customHeight="1" x14ac:dyDescent="0.25">
      <c r="A172">
        <v>175192</v>
      </c>
      <c r="B172">
        <v>209</v>
      </c>
      <c r="C172">
        <v>21</v>
      </c>
      <c r="D172">
        <f t="shared" si="2"/>
        <v>4.8000000000000007</v>
      </c>
    </row>
    <row r="173" spans="1:4" ht="18.75" customHeight="1" x14ac:dyDescent="0.25">
      <c r="A173">
        <v>175193</v>
      </c>
      <c r="B173">
        <v>357</v>
      </c>
      <c r="C173">
        <v>21</v>
      </c>
      <c r="D173">
        <f t="shared" si="2"/>
        <v>4.8000000000000007</v>
      </c>
    </row>
    <row r="174" spans="1:4" ht="18.75" customHeight="1" x14ac:dyDescent="0.25">
      <c r="A174">
        <v>175194</v>
      </c>
      <c r="B174">
        <v>485</v>
      </c>
      <c r="C174">
        <v>27</v>
      </c>
      <c r="D174">
        <f t="shared" si="2"/>
        <v>6</v>
      </c>
    </row>
    <row r="175" spans="1:4" ht="18.75" customHeight="1" x14ac:dyDescent="0.25">
      <c r="A175">
        <v>175195</v>
      </c>
      <c r="B175">
        <v>570</v>
      </c>
      <c r="C175">
        <v>19</v>
      </c>
      <c r="D175">
        <f t="shared" si="2"/>
        <v>4.4000000000000004</v>
      </c>
    </row>
    <row r="176" spans="1:4" ht="18.75" customHeight="1" x14ac:dyDescent="0.25">
      <c r="A176">
        <v>175196</v>
      </c>
      <c r="B176">
        <v>628</v>
      </c>
      <c r="C176">
        <v>40</v>
      </c>
      <c r="D176">
        <f t="shared" si="2"/>
        <v>8.6</v>
      </c>
    </row>
    <row r="177" spans="1:4" ht="18.75" customHeight="1" x14ac:dyDescent="0.25">
      <c r="A177">
        <v>175197</v>
      </c>
      <c r="B177">
        <v>570</v>
      </c>
      <c r="C177">
        <v>42</v>
      </c>
      <c r="D177">
        <f t="shared" si="2"/>
        <v>9</v>
      </c>
    </row>
    <row r="178" spans="1:4" ht="18.75" customHeight="1" x14ac:dyDescent="0.25">
      <c r="A178">
        <v>175198</v>
      </c>
      <c r="B178">
        <v>896</v>
      </c>
      <c r="C178">
        <v>16</v>
      </c>
      <c r="D178">
        <f t="shared" si="2"/>
        <v>3.8000000000000003</v>
      </c>
    </row>
    <row r="179" spans="1:4" ht="18.75" customHeight="1" x14ac:dyDescent="0.25">
      <c r="A179">
        <v>175199</v>
      </c>
      <c r="B179">
        <v>132</v>
      </c>
      <c r="C179">
        <v>28</v>
      </c>
      <c r="D179">
        <f t="shared" si="2"/>
        <v>6.2</v>
      </c>
    </row>
    <row r="180" spans="1:4" ht="18.75" customHeight="1" x14ac:dyDescent="0.25">
      <c r="A180">
        <v>175201</v>
      </c>
      <c r="B180">
        <v>209</v>
      </c>
      <c r="C180">
        <v>42</v>
      </c>
      <c r="D180">
        <f t="shared" si="2"/>
        <v>9</v>
      </c>
    </row>
    <row r="181" spans="1:4" ht="18.75" customHeight="1" x14ac:dyDescent="0.25">
      <c r="A181">
        <v>175202</v>
      </c>
      <c r="B181">
        <v>357</v>
      </c>
      <c r="C181">
        <v>38</v>
      </c>
      <c r="D181">
        <f t="shared" si="2"/>
        <v>8.2000000000000011</v>
      </c>
    </row>
    <row r="182" spans="1:4" ht="18.75" customHeight="1" x14ac:dyDescent="0.25">
      <c r="A182">
        <v>175203</v>
      </c>
      <c r="B182">
        <v>485</v>
      </c>
      <c r="C182">
        <v>18</v>
      </c>
      <c r="D182">
        <f t="shared" si="2"/>
        <v>4.2</v>
      </c>
    </row>
    <row r="183" spans="1:4" ht="18.75" customHeight="1" x14ac:dyDescent="0.25">
      <c r="A183">
        <v>175205</v>
      </c>
      <c r="B183">
        <v>743</v>
      </c>
      <c r="C183">
        <v>19</v>
      </c>
      <c r="D183">
        <f t="shared" si="2"/>
        <v>4.4000000000000004</v>
      </c>
    </row>
    <row r="184" spans="1:4" ht="18.75" customHeight="1" x14ac:dyDescent="0.25">
      <c r="A184">
        <v>175206</v>
      </c>
      <c r="B184">
        <v>628</v>
      </c>
      <c r="C184">
        <v>10</v>
      </c>
      <c r="D184">
        <f t="shared" si="2"/>
        <v>2.6</v>
      </c>
    </row>
    <row r="185" spans="1:4" ht="18.75" customHeight="1" x14ac:dyDescent="0.25">
      <c r="A185">
        <v>175207</v>
      </c>
      <c r="B185">
        <v>743</v>
      </c>
      <c r="C185">
        <v>30</v>
      </c>
      <c r="D185">
        <f t="shared" si="2"/>
        <v>6.6000000000000005</v>
      </c>
    </row>
    <row r="186" spans="1:4" ht="18.75" customHeight="1" x14ac:dyDescent="0.25">
      <c r="A186">
        <v>175208</v>
      </c>
      <c r="B186">
        <v>896</v>
      </c>
      <c r="C186">
        <v>39</v>
      </c>
      <c r="D186">
        <f t="shared" si="2"/>
        <v>8.4</v>
      </c>
    </row>
    <row r="187" spans="1:4" ht="18.75" customHeight="1" x14ac:dyDescent="0.25">
      <c r="A187">
        <v>175209</v>
      </c>
      <c r="B187">
        <v>132</v>
      </c>
      <c r="C187">
        <v>28</v>
      </c>
      <c r="D187">
        <f t="shared" si="2"/>
        <v>6.2</v>
      </c>
    </row>
    <row r="188" spans="1:4" ht="18.75" customHeight="1" x14ac:dyDescent="0.25">
      <c r="A188">
        <v>175210</v>
      </c>
      <c r="B188">
        <v>209</v>
      </c>
      <c r="C188">
        <v>36</v>
      </c>
      <c r="D188">
        <f t="shared" si="2"/>
        <v>7.8000000000000007</v>
      </c>
    </row>
    <row r="189" spans="1:4" ht="18.75" customHeight="1" x14ac:dyDescent="0.25">
      <c r="A189">
        <v>175211</v>
      </c>
      <c r="B189">
        <v>357</v>
      </c>
      <c r="C189">
        <v>29</v>
      </c>
      <c r="D189">
        <f t="shared" si="2"/>
        <v>6.4</v>
      </c>
    </row>
    <row r="190" spans="1:4" ht="18.75" customHeight="1" x14ac:dyDescent="0.25">
      <c r="A190">
        <v>175212</v>
      </c>
      <c r="B190">
        <v>485</v>
      </c>
      <c r="C190">
        <v>31</v>
      </c>
      <c r="D190">
        <f t="shared" si="2"/>
        <v>6.8000000000000007</v>
      </c>
    </row>
    <row r="191" spans="1:4" ht="18.75" customHeight="1" x14ac:dyDescent="0.25">
      <c r="A191">
        <v>175213</v>
      </c>
      <c r="B191">
        <v>570</v>
      </c>
      <c r="C191">
        <v>32</v>
      </c>
      <c r="D191">
        <f t="shared" si="2"/>
        <v>7</v>
      </c>
    </row>
    <row r="192" spans="1:4" ht="18.75" customHeight="1" x14ac:dyDescent="0.25">
      <c r="A192">
        <v>175214</v>
      </c>
      <c r="B192">
        <v>628</v>
      </c>
      <c r="C192">
        <v>33</v>
      </c>
      <c r="D192">
        <f t="shared" si="2"/>
        <v>7.2</v>
      </c>
    </row>
    <row r="193" spans="1:4" ht="18.75" customHeight="1" x14ac:dyDescent="0.25">
      <c r="A193">
        <v>175215</v>
      </c>
      <c r="B193">
        <v>743</v>
      </c>
      <c r="C193">
        <v>21</v>
      </c>
      <c r="D193">
        <f t="shared" ref="D193:D256" si="3">(C193+3)*0.2</f>
        <v>4.8000000000000007</v>
      </c>
    </row>
    <row r="194" spans="1:4" ht="18.75" customHeight="1" x14ac:dyDescent="0.25">
      <c r="A194">
        <v>175216</v>
      </c>
      <c r="B194">
        <v>896</v>
      </c>
      <c r="C194">
        <v>40</v>
      </c>
      <c r="D194">
        <f t="shared" si="3"/>
        <v>8.6</v>
      </c>
    </row>
    <row r="195" spans="1:4" ht="18.75" customHeight="1" x14ac:dyDescent="0.25">
      <c r="A195">
        <v>175217</v>
      </c>
      <c r="B195">
        <v>132</v>
      </c>
      <c r="C195">
        <v>20</v>
      </c>
      <c r="D195">
        <f t="shared" si="3"/>
        <v>4.6000000000000005</v>
      </c>
    </row>
    <row r="196" spans="1:4" ht="18.75" customHeight="1" x14ac:dyDescent="0.25">
      <c r="A196">
        <v>175218</v>
      </c>
      <c r="B196">
        <v>209</v>
      </c>
      <c r="C196">
        <v>37</v>
      </c>
      <c r="D196">
        <f t="shared" si="3"/>
        <v>8</v>
      </c>
    </row>
    <row r="197" spans="1:4" ht="18.75" customHeight="1" x14ac:dyDescent="0.25">
      <c r="A197">
        <v>175219</v>
      </c>
      <c r="B197">
        <v>357</v>
      </c>
      <c r="C197">
        <v>30</v>
      </c>
      <c r="D197">
        <f t="shared" si="3"/>
        <v>6.6000000000000005</v>
      </c>
    </row>
    <row r="198" spans="1:4" ht="18.75" customHeight="1" x14ac:dyDescent="0.25">
      <c r="A198">
        <v>175220</v>
      </c>
      <c r="B198">
        <v>485</v>
      </c>
      <c r="C198">
        <v>42</v>
      </c>
      <c r="D198">
        <f t="shared" si="3"/>
        <v>9</v>
      </c>
    </row>
    <row r="199" spans="1:4" ht="18.75" customHeight="1" x14ac:dyDescent="0.25">
      <c r="A199">
        <v>175221</v>
      </c>
      <c r="B199">
        <v>570</v>
      </c>
      <c r="C199">
        <v>20</v>
      </c>
      <c r="D199">
        <f t="shared" si="3"/>
        <v>4.6000000000000005</v>
      </c>
    </row>
    <row r="200" spans="1:4" ht="18.75" customHeight="1" x14ac:dyDescent="0.25">
      <c r="A200">
        <v>175222</v>
      </c>
      <c r="B200">
        <v>628</v>
      </c>
      <c r="C200">
        <v>11</v>
      </c>
      <c r="D200">
        <f t="shared" si="3"/>
        <v>2.8000000000000003</v>
      </c>
    </row>
    <row r="201" spans="1:4" ht="18.75" customHeight="1" x14ac:dyDescent="0.25">
      <c r="A201">
        <v>175223</v>
      </c>
      <c r="B201">
        <v>743</v>
      </c>
      <c r="C201">
        <v>43</v>
      </c>
      <c r="D201">
        <f t="shared" si="3"/>
        <v>9.2000000000000011</v>
      </c>
    </row>
    <row r="202" spans="1:4" ht="18.75" customHeight="1" x14ac:dyDescent="0.25">
      <c r="A202">
        <v>175224</v>
      </c>
      <c r="B202">
        <v>896</v>
      </c>
      <c r="C202">
        <v>37</v>
      </c>
      <c r="D202">
        <f t="shared" si="3"/>
        <v>8</v>
      </c>
    </row>
    <row r="203" spans="1:4" ht="18.75" customHeight="1" x14ac:dyDescent="0.25">
      <c r="A203">
        <v>175225</v>
      </c>
      <c r="B203">
        <v>132</v>
      </c>
      <c r="C203">
        <v>32</v>
      </c>
      <c r="D203">
        <f t="shared" si="3"/>
        <v>7</v>
      </c>
    </row>
    <row r="204" spans="1:4" ht="18.75" customHeight="1" x14ac:dyDescent="0.25">
      <c r="A204">
        <v>175226</v>
      </c>
      <c r="B204">
        <v>209</v>
      </c>
      <c r="C204">
        <v>39</v>
      </c>
      <c r="D204">
        <f t="shared" si="3"/>
        <v>8.4</v>
      </c>
    </row>
    <row r="205" spans="1:4" ht="18.75" customHeight="1" x14ac:dyDescent="0.25">
      <c r="A205">
        <v>175227</v>
      </c>
      <c r="B205">
        <v>357</v>
      </c>
      <c r="C205">
        <v>39</v>
      </c>
      <c r="D205">
        <f t="shared" si="3"/>
        <v>8.4</v>
      </c>
    </row>
    <row r="206" spans="1:4" ht="18.75" customHeight="1" x14ac:dyDescent="0.25">
      <c r="A206">
        <v>175228</v>
      </c>
      <c r="B206">
        <v>485</v>
      </c>
      <c r="C206">
        <v>33</v>
      </c>
      <c r="D206">
        <f t="shared" si="3"/>
        <v>7.2</v>
      </c>
    </row>
    <row r="207" spans="1:4" ht="18.75" customHeight="1" x14ac:dyDescent="0.25">
      <c r="A207">
        <v>175230</v>
      </c>
      <c r="B207">
        <v>570</v>
      </c>
      <c r="C207">
        <v>24</v>
      </c>
      <c r="D207">
        <f t="shared" si="3"/>
        <v>5.4</v>
      </c>
    </row>
    <row r="208" spans="1:4" ht="18.75" customHeight="1" x14ac:dyDescent="0.25">
      <c r="A208">
        <v>175231</v>
      </c>
      <c r="B208">
        <v>628</v>
      </c>
      <c r="C208">
        <v>30</v>
      </c>
      <c r="D208">
        <f t="shared" si="3"/>
        <v>6.6000000000000005</v>
      </c>
    </row>
    <row r="209" spans="1:4" ht="18.75" customHeight="1" x14ac:dyDescent="0.25">
      <c r="A209">
        <v>175232</v>
      </c>
      <c r="B209">
        <v>743</v>
      </c>
      <c r="C209">
        <v>26</v>
      </c>
      <c r="D209">
        <f t="shared" si="3"/>
        <v>5.8000000000000007</v>
      </c>
    </row>
    <row r="210" spans="1:4" ht="18.75" customHeight="1" x14ac:dyDescent="0.25">
      <c r="A210">
        <v>175233</v>
      </c>
      <c r="B210">
        <v>896</v>
      </c>
      <c r="C210">
        <v>14</v>
      </c>
      <c r="D210">
        <f t="shared" si="3"/>
        <v>3.4000000000000004</v>
      </c>
    </row>
    <row r="211" spans="1:4" ht="18.75" customHeight="1" x14ac:dyDescent="0.25">
      <c r="A211">
        <v>175234</v>
      </c>
      <c r="B211">
        <v>132</v>
      </c>
      <c r="C211">
        <v>31</v>
      </c>
      <c r="D211">
        <f t="shared" si="3"/>
        <v>6.8000000000000007</v>
      </c>
    </row>
    <row r="212" spans="1:4" ht="18.75" customHeight="1" x14ac:dyDescent="0.25">
      <c r="A212">
        <v>175235</v>
      </c>
      <c r="B212">
        <v>209</v>
      </c>
      <c r="C212">
        <v>23</v>
      </c>
      <c r="D212">
        <f t="shared" si="3"/>
        <v>5.2</v>
      </c>
    </row>
    <row r="213" spans="1:4" ht="18.75" customHeight="1" x14ac:dyDescent="0.25">
      <c r="A213">
        <v>175236</v>
      </c>
      <c r="B213">
        <v>357</v>
      </c>
      <c r="C213">
        <v>40</v>
      </c>
      <c r="D213">
        <f t="shared" si="3"/>
        <v>8.6</v>
      </c>
    </row>
    <row r="214" spans="1:4" ht="18.75" customHeight="1" x14ac:dyDescent="0.25">
      <c r="A214">
        <v>175237</v>
      </c>
      <c r="B214">
        <v>485</v>
      </c>
      <c r="C214">
        <v>29</v>
      </c>
      <c r="D214">
        <f t="shared" si="3"/>
        <v>6.4</v>
      </c>
    </row>
    <row r="215" spans="1:4" ht="18.75" customHeight="1" x14ac:dyDescent="0.25">
      <c r="A215">
        <v>175238</v>
      </c>
      <c r="B215">
        <v>570</v>
      </c>
      <c r="C215">
        <v>28</v>
      </c>
      <c r="D215">
        <f t="shared" si="3"/>
        <v>6.2</v>
      </c>
    </row>
    <row r="216" spans="1:4" ht="18.75" customHeight="1" x14ac:dyDescent="0.25">
      <c r="A216">
        <v>175239</v>
      </c>
      <c r="B216">
        <v>628</v>
      </c>
      <c r="C216">
        <v>25</v>
      </c>
      <c r="D216">
        <f t="shared" si="3"/>
        <v>5.6000000000000005</v>
      </c>
    </row>
    <row r="217" spans="1:4" ht="18.75" customHeight="1" x14ac:dyDescent="0.25">
      <c r="A217">
        <v>175240</v>
      </c>
      <c r="B217">
        <v>743</v>
      </c>
      <c r="C217">
        <v>33</v>
      </c>
      <c r="D217">
        <f t="shared" si="3"/>
        <v>7.2</v>
      </c>
    </row>
    <row r="218" spans="1:4" ht="18.75" customHeight="1" x14ac:dyDescent="0.25">
      <c r="A218">
        <v>175241</v>
      </c>
      <c r="B218">
        <v>896</v>
      </c>
      <c r="C218">
        <v>18</v>
      </c>
      <c r="D218">
        <f t="shared" si="3"/>
        <v>4.2</v>
      </c>
    </row>
    <row r="219" spans="1:4" ht="18.75" customHeight="1" x14ac:dyDescent="0.25">
      <c r="A219">
        <v>175242</v>
      </c>
      <c r="B219">
        <v>132</v>
      </c>
      <c r="C219">
        <v>29</v>
      </c>
      <c r="D219">
        <f t="shared" si="3"/>
        <v>6.4</v>
      </c>
    </row>
    <row r="220" spans="1:4" ht="18.75" customHeight="1" x14ac:dyDescent="0.25">
      <c r="A220">
        <v>175244</v>
      </c>
      <c r="B220">
        <v>357</v>
      </c>
      <c r="C220">
        <v>28</v>
      </c>
      <c r="D220">
        <f t="shared" si="3"/>
        <v>6.2</v>
      </c>
    </row>
    <row r="221" spans="1:4" ht="18.75" customHeight="1" x14ac:dyDescent="0.25">
      <c r="A221">
        <v>175245</v>
      </c>
      <c r="B221">
        <v>485</v>
      </c>
      <c r="C221">
        <v>29</v>
      </c>
      <c r="D221">
        <f t="shared" si="3"/>
        <v>6.4</v>
      </c>
    </row>
    <row r="222" spans="1:4" ht="18.75" customHeight="1" x14ac:dyDescent="0.25">
      <c r="A222">
        <v>175246</v>
      </c>
      <c r="B222">
        <v>570</v>
      </c>
      <c r="C222">
        <v>32</v>
      </c>
      <c r="D222">
        <f t="shared" si="3"/>
        <v>7</v>
      </c>
    </row>
    <row r="223" spans="1:4" ht="18.75" customHeight="1" x14ac:dyDescent="0.25">
      <c r="A223">
        <v>175247</v>
      </c>
      <c r="B223">
        <v>628</v>
      </c>
      <c r="C223">
        <v>27</v>
      </c>
      <c r="D223">
        <f t="shared" si="3"/>
        <v>6</v>
      </c>
    </row>
    <row r="224" spans="1:4" ht="18.75" customHeight="1" x14ac:dyDescent="0.25">
      <c r="A224">
        <v>175248</v>
      </c>
      <c r="B224">
        <v>743</v>
      </c>
      <c r="C224">
        <v>28</v>
      </c>
      <c r="D224">
        <f t="shared" si="3"/>
        <v>6.2</v>
      </c>
    </row>
    <row r="225" spans="1:4" ht="18.75" customHeight="1" x14ac:dyDescent="0.25">
      <c r="A225">
        <v>175249</v>
      </c>
      <c r="B225">
        <v>896</v>
      </c>
      <c r="C225">
        <v>18</v>
      </c>
      <c r="D225">
        <f t="shared" si="3"/>
        <v>4.2</v>
      </c>
    </row>
    <row r="226" spans="1:4" ht="18.75" customHeight="1" x14ac:dyDescent="0.25">
      <c r="A226">
        <v>175250</v>
      </c>
      <c r="B226">
        <v>132</v>
      </c>
      <c r="C226">
        <v>26</v>
      </c>
      <c r="D226">
        <f t="shared" si="3"/>
        <v>5.8000000000000007</v>
      </c>
    </row>
    <row r="227" spans="1:4" ht="18.75" customHeight="1" x14ac:dyDescent="0.25">
      <c r="A227">
        <v>175251</v>
      </c>
      <c r="B227">
        <v>209</v>
      </c>
      <c r="C227">
        <v>19</v>
      </c>
      <c r="D227">
        <f t="shared" si="3"/>
        <v>4.4000000000000004</v>
      </c>
    </row>
    <row r="228" spans="1:4" ht="18.75" customHeight="1" x14ac:dyDescent="0.25">
      <c r="A228">
        <v>175252</v>
      </c>
      <c r="B228">
        <v>357</v>
      </c>
      <c r="C228">
        <v>40</v>
      </c>
      <c r="D228">
        <f t="shared" si="3"/>
        <v>8.6</v>
      </c>
    </row>
    <row r="229" spans="1:4" ht="18.75" customHeight="1" x14ac:dyDescent="0.25">
      <c r="A229">
        <v>175253</v>
      </c>
      <c r="B229">
        <v>485</v>
      </c>
      <c r="C229">
        <v>33</v>
      </c>
      <c r="D229">
        <f t="shared" si="3"/>
        <v>7.2</v>
      </c>
    </row>
    <row r="230" spans="1:4" ht="18.75" customHeight="1" x14ac:dyDescent="0.25">
      <c r="A230">
        <v>175254</v>
      </c>
      <c r="B230">
        <v>570</v>
      </c>
      <c r="C230">
        <v>21</v>
      </c>
      <c r="D230">
        <f t="shared" si="3"/>
        <v>4.8000000000000007</v>
      </c>
    </row>
    <row r="231" spans="1:4" ht="18.75" customHeight="1" x14ac:dyDescent="0.25">
      <c r="A231">
        <v>175255</v>
      </c>
      <c r="B231">
        <v>628</v>
      </c>
      <c r="C231">
        <v>19</v>
      </c>
      <c r="D231">
        <f t="shared" si="3"/>
        <v>4.4000000000000004</v>
      </c>
    </row>
    <row r="232" spans="1:4" ht="18.75" customHeight="1" x14ac:dyDescent="0.25">
      <c r="A232">
        <v>175256</v>
      </c>
      <c r="B232">
        <v>743</v>
      </c>
      <c r="C232">
        <v>17</v>
      </c>
      <c r="D232">
        <f t="shared" si="3"/>
        <v>4</v>
      </c>
    </row>
    <row r="233" spans="1:4" ht="18.75" customHeight="1" x14ac:dyDescent="0.25">
      <c r="A233">
        <v>175258</v>
      </c>
      <c r="B233">
        <v>896</v>
      </c>
      <c r="C233">
        <v>34</v>
      </c>
      <c r="D233">
        <f t="shared" si="3"/>
        <v>7.4</v>
      </c>
    </row>
    <row r="234" spans="1:4" ht="18.75" customHeight="1" x14ac:dyDescent="0.25">
      <c r="A234">
        <v>175259</v>
      </c>
      <c r="B234">
        <v>209</v>
      </c>
      <c r="C234">
        <v>17</v>
      </c>
      <c r="D234">
        <f t="shared" si="3"/>
        <v>4</v>
      </c>
    </row>
    <row r="235" spans="1:4" ht="18.75" customHeight="1" x14ac:dyDescent="0.25">
      <c r="A235">
        <v>175260</v>
      </c>
      <c r="B235">
        <v>896</v>
      </c>
      <c r="C235">
        <v>26</v>
      </c>
      <c r="D235">
        <f t="shared" si="3"/>
        <v>5.8000000000000007</v>
      </c>
    </row>
    <row r="236" spans="1:4" ht="18.75" customHeight="1" x14ac:dyDescent="0.25">
      <c r="A236">
        <v>175261</v>
      </c>
      <c r="B236">
        <v>357</v>
      </c>
      <c r="C236">
        <v>7</v>
      </c>
      <c r="D236">
        <f t="shared" si="3"/>
        <v>2</v>
      </c>
    </row>
    <row r="237" spans="1:4" ht="18.75" customHeight="1" x14ac:dyDescent="0.25">
      <c r="A237">
        <v>175262</v>
      </c>
      <c r="B237">
        <v>743</v>
      </c>
      <c r="C237">
        <v>25</v>
      </c>
      <c r="D237">
        <f t="shared" si="3"/>
        <v>5.6000000000000005</v>
      </c>
    </row>
    <row r="238" spans="1:4" ht="18.75" customHeight="1" x14ac:dyDescent="0.25">
      <c r="A238">
        <v>175263</v>
      </c>
      <c r="B238">
        <v>896</v>
      </c>
      <c r="C238">
        <v>32</v>
      </c>
      <c r="D238">
        <f t="shared" si="3"/>
        <v>7</v>
      </c>
    </row>
    <row r="239" spans="1:4" ht="18.75" customHeight="1" x14ac:dyDescent="0.25">
      <c r="A239">
        <v>175264</v>
      </c>
      <c r="B239">
        <v>570</v>
      </c>
      <c r="C239">
        <v>39</v>
      </c>
      <c r="D239">
        <f t="shared" si="3"/>
        <v>8.4</v>
      </c>
    </row>
    <row r="240" spans="1:4" ht="18.75" customHeight="1" x14ac:dyDescent="0.25">
      <c r="A240">
        <v>175265</v>
      </c>
      <c r="B240">
        <v>132</v>
      </c>
      <c r="C240">
        <v>21</v>
      </c>
      <c r="D240">
        <f t="shared" si="3"/>
        <v>4.8000000000000007</v>
      </c>
    </row>
    <row r="241" spans="1:4" ht="18.75" customHeight="1" x14ac:dyDescent="0.25">
      <c r="A241">
        <v>175266</v>
      </c>
      <c r="B241">
        <v>628</v>
      </c>
      <c r="C241">
        <v>20</v>
      </c>
      <c r="D241">
        <f t="shared" si="3"/>
        <v>4.6000000000000005</v>
      </c>
    </row>
    <row r="242" spans="1:4" ht="18.75" customHeight="1" x14ac:dyDescent="0.25">
      <c r="A242">
        <v>175267</v>
      </c>
      <c r="B242">
        <v>743</v>
      </c>
      <c r="C242">
        <v>18</v>
      </c>
      <c r="D242">
        <f t="shared" si="3"/>
        <v>4.2</v>
      </c>
    </row>
    <row r="243" spans="1:4" ht="18.75" customHeight="1" x14ac:dyDescent="0.25">
      <c r="A243">
        <v>175268</v>
      </c>
      <c r="B243">
        <v>485</v>
      </c>
      <c r="C243">
        <v>17</v>
      </c>
      <c r="D243">
        <f t="shared" si="3"/>
        <v>4</v>
      </c>
    </row>
    <row r="244" spans="1:4" ht="18.75" customHeight="1" x14ac:dyDescent="0.25">
      <c r="A244">
        <v>175269</v>
      </c>
      <c r="B244">
        <v>628</v>
      </c>
      <c r="C244">
        <v>38</v>
      </c>
      <c r="D244">
        <f t="shared" si="3"/>
        <v>8.2000000000000011</v>
      </c>
    </row>
    <row r="245" spans="1:4" ht="18.75" customHeight="1" x14ac:dyDescent="0.25">
      <c r="A245">
        <v>175270</v>
      </c>
      <c r="B245">
        <v>357</v>
      </c>
      <c r="C245">
        <v>20</v>
      </c>
      <c r="D245">
        <f t="shared" si="3"/>
        <v>4.6000000000000005</v>
      </c>
    </row>
    <row r="246" spans="1:4" ht="18.75" customHeight="1" x14ac:dyDescent="0.25">
      <c r="A246">
        <v>175274</v>
      </c>
      <c r="B246">
        <v>209</v>
      </c>
      <c r="C246">
        <v>25</v>
      </c>
      <c r="D246">
        <f t="shared" si="3"/>
        <v>5.6000000000000005</v>
      </c>
    </row>
    <row r="247" spans="1:4" ht="18.75" customHeight="1" x14ac:dyDescent="0.25">
      <c r="A247">
        <v>175276</v>
      </c>
      <c r="B247">
        <v>743</v>
      </c>
      <c r="C247">
        <v>31</v>
      </c>
      <c r="D247">
        <f t="shared" si="3"/>
        <v>6.8000000000000007</v>
      </c>
    </row>
    <row r="248" spans="1:4" ht="18.75" customHeight="1" x14ac:dyDescent="0.25">
      <c r="A248">
        <v>175277</v>
      </c>
      <c r="B248">
        <v>209</v>
      </c>
      <c r="C248">
        <v>28</v>
      </c>
      <c r="D248">
        <f t="shared" si="3"/>
        <v>6.2</v>
      </c>
    </row>
    <row r="249" spans="1:4" ht="18.75" customHeight="1" x14ac:dyDescent="0.25">
      <c r="A249">
        <v>175278</v>
      </c>
      <c r="B249">
        <v>628</v>
      </c>
      <c r="C249">
        <v>29</v>
      </c>
      <c r="D249">
        <f t="shared" si="3"/>
        <v>6.4</v>
      </c>
    </row>
    <row r="250" spans="1:4" ht="18.75" customHeight="1" x14ac:dyDescent="0.25">
      <c r="A250">
        <v>175279</v>
      </c>
      <c r="B250">
        <v>896</v>
      </c>
      <c r="C250">
        <v>23</v>
      </c>
      <c r="D250">
        <f t="shared" si="3"/>
        <v>5.2</v>
      </c>
    </row>
    <row r="251" spans="1:4" ht="18.75" customHeight="1" x14ac:dyDescent="0.25">
      <c r="A251">
        <v>175280</v>
      </c>
      <c r="B251">
        <v>485</v>
      </c>
      <c r="C251">
        <v>36</v>
      </c>
      <c r="D251">
        <f t="shared" si="3"/>
        <v>7.8000000000000007</v>
      </c>
    </row>
    <row r="252" spans="1:4" ht="18.75" customHeight="1" x14ac:dyDescent="0.25">
      <c r="A252">
        <v>175281</v>
      </c>
      <c r="B252">
        <v>132</v>
      </c>
      <c r="C252">
        <v>13</v>
      </c>
      <c r="D252">
        <f t="shared" si="3"/>
        <v>3.2</v>
      </c>
    </row>
    <row r="253" spans="1:4" ht="18.75" customHeight="1" x14ac:dyDescent="0.25">
      <c r="A253">
        <v>175282</v>
      </c>
      <c r="B253">
        <v>570</v>
      </c>
      <c r="C253">
        <v>37</v>
      </c>
      <c r="D253">
        <f t="shared" si="3"/>
        <v>8</v>
      </c>
    </row>
    <row r="254" spans="1:4" ht="18.75" customHeight="1" x14ac:dyDescent="0.25">
      <c r="A254">
        <v>175284</v>
      </c>
      <c r="B254">
        <v>209</v>
      </c>
      <c r="C254">
        <v>34</v>
      </c>
      <c r="D254">
        <f t="shared" si="3"/>
        <v>7.4</v>
      </c>
    </row>
    <row r="255" spans="1:4" ht="18.75" customHeight="1" x14ac:dyDescent="0.25">
      <c r="A255">
        <v>175285</v>
      </c>
      <c r="B255">
        <v>357</v>
      </c>
      <c r="C255">
        <v>19</v>
      </c>
      <c r="D255">
        <f t="shared" si="3"/>
        <v>4.4000000000000004</v>
      </c>
    </row>
    <row r="256" spans="1:4" ht="18.75" customHeight="1" x14ac:dyDescent="0.25">
      <c r="A256">
        <v>175286</v>
      </c>
      <c r="B256">
        <v>485</v>
      </c>
      <c r="C256">
        <v>28</v>
      </c>
      <c r="D256">
        <f t="shared" si="3"/>
        <v>6.2</v>
      </c>
    </row>
    <row r="257" spans="1:4" ht="18.75" customHeight="1" x14ac:dyDescent="0.25">
      <c r="A257">
        <v>175287</v>
      </c>
      <c r="B257">
        <v>570</v>
      </c>
      <c r="C257">
        <v>27</v>
      </c>
      <c r="D257">
        <f t="shared" ref="D257:D297" si="4">(C257+3)*0.2</f>
        <v>6</v>
      </c>
    </row>
    <row r="258" spans="1:4" ht="18.75" customHeight="1" x14ac:dyDescent="0.25">
      <c r="A258">
        <v>175289</v>
      </c>
      <c r="B258">
        <v>743</v>
      </c>
      <c r="C258">
        <v>19</v>
      </c>
      <c r="D258">
        <f t="shared" si="4"/>
        <v>4.4000000000000004</v>
      </c>
    </row>
    <row r="259" spans="1:4" ht="18.75" customHeight="1" x14ac:dyDescent="0.25">
      <c r="A259">
        <v>175290</v>
      </c>
      <c r="B259">
        <v>896</v>
      </c>
      <c r="C259">
        <v>24</v>
      </c>
      <c r="D259">
        <f t="shared" si="4"/>
        <v>5.4</v>
      </c>
    </row>
    <row r="260" spans="1:4" ht="18.75" customHeight="1" x14ac:dyDescent="0.25">
      <c r="A260">
        <v>175292</v>
      </c>
      <c r="B260">
        <v>209</v>
      </c>
      <c r="C260">
        <v>38</v>
      </c>
      <c r="D260">
        <f t="shared" si="4"/>
        <v>8.2000000000000011</v>
      </c>
    </row>
    <row r="261" spans="1:4" ht="18.75" customHeight="1" x14ac:dyDescent="0.25">
      <c r="A261">
        <v>175293</v>
      </c>
      <c r="B261">
        <v>357</v>
      </c>
      <c r="C261">
        <v>39</v>
      </c>
      <c r="D261">
        <f t="shared" si="4"/>
        <v>8.4</v>
      </c>
    </row>
    <row r="262" spans="1:4" ht="18.75" customHeight="1" x14ac:dyDescent="0.25">
      <c r="A262">
        <v>175294</v>
      </c>
      <c r="B262">
        <v>485</v>
      </c>
      <c r="C262">
        <v>29</v>
      </c>
      <c r="D262">
        <f t="shared" si="4"/>
        <v>6.4</v>
      </c>
    </row>
    <row r="263" spans="1:4" ht="18.75" customHeight="1" x14ac:dyDescent="0.25">
      <c r="A263">
        <v>175295</v>
      </c>
      <c r="B263">
        <v>570</v>
      </c>
      <c r="C263">
        <v>29</v>
      </c>
      <c r="D263">
        <f t="shared" si="4"/>
        <v>6.4</v>
      </c>
    </row>
    <row r="264" spans="1:4" ht="18.75" customHeight="1" x14ac:dyDescent="0.25">
      <c r="A264">
        <v>175296</v>
      </c>
      <c r="B264">
        <v>628</v>
      </c>
      <c r="C264">
        <v>26</v>
      </c>
      <c r="D264">
        <f t="shared" si="4"/>
        <v>5.8000000000000007</v>
      </c>
    </row>
    <row r="265" spans="1:4" ht="18.75" customHeight="1" x14ac:dyDescent="0.25">
      <c r="A265">
        <v>175297</v>
      </c>
      <c r="B265">
        <v>743</v>
      </c>
      <c r="C265">
        <v>29</v>
      </c>
      <c r="D265">
        <f t="shared" si="4"/>
        <v>6.4</v>
      </c>
    </row>
    <row r="266" spans="1:4" ht="18.75" customHeight="1" x14ac:dyDescent="0.25">
      <c r="A266">
        <v>175298</v>
      </c>
      <c r="B266">
        <v>896</v>
      </c>
      <c r="C266">
        <v>31</v>
      </c>
      <c r="D266">
        <f t="shared" si="4"/>
        <v>6.8000000000000007</v>
      </c>
    </row>
    <row r="267" spans="1:4" ht="18.75" customHeight="1" x14ac:dyDescent="0.25">
      <c r="A267">
        <v>175299</v>
      </c>
      <c r="B267">
        <v>132</v>
      </c>
      <c r="C267">
        <v>29</v>
      </c>
      <c r="D267">
        <f t="shared" si="4"/>
        <v>6.4</v>
      </c>
    </row>
    <row r="268" spans="1:4" ht="18.75" customHeight="1" x14ac:dyDescent="0.25">
      <c r="A268">
        <v>175300</v>
      </c>
      <c r="B268">
        <v>209</v>
      </c>
      <c r="C268">
        <v>24</v>
      </c>
      <c r="D268">
        <f t="shared" si="4"/>
        <v>5.4</v>
      </c>
    </row>
    <row r="269" spans="1:4" ht="18.75" customHeight="1" x14ac:dyDescent="0.25">
      <c r="A269">
        <v>175301</v>
      </c>
      <c r="B269">
        <v>357</v>
      </c>
      <c r="C269">
        <v>12</v>
      </c>
      <c r="D269">
        <f t="shared" si="4"/>
        <v>3</v>
      </c>
    </row>
    <row r="270" spans="1:4" ht="18.75" customHeight="1" x14ac:dyDescent="0.25">
      <c r="A270">
        <v>175302</v>
      </c>
      <c r="B270">
        <v>485</v>
      </c>
      <c r="C270">
        <v>22</v>
      </c>
      <c r="D270">
        <f t="shared" si="4"/>
        <v>5</v>
      </c>
    </row>
    <row r="271" spans="1:4" ht="18.75" customHeight="1" x14ac:dyDescent="0.25">
      <c r="A271">
        <v>175303</v>
      </c>
      <c r="B271">
        <v>570</v>
      </c>
      <c r="C271">
        <v>24</v>
      </c>
      <c r="D271">
        <f t="shared" si="4"/>
        <v>5.4</v>
      </c>
    </row>
    <row r="272" spans="1:4" ht="18.75" customHeight="1" x14ac:dyDescent="0.25">
      <c r="A272">
        <v>175304</v>
      </c>
      <c r="B272">
        <v>628</v>
      </c>
      <c r="C272">
        <v>17</v>
      </c>
      <c r="D272">
        <f t="shared" si="4"/>
        <v>4</v>
      </c>
    </row>
    <row r="273" spans="1:4" ht="18.75" customHeight="1" x14ac:dyDescent="0.25">
      <c r="A273">
        <v>175305</v>
      </c>
      <c r="B273">
        <v>743</v>
      </c>
      <c r="C273">
        <v>35</v>
      </c>
      <c r="D273">
        <f t="shared" si="4"/>
        <v>7.6000000000000005</v>
      </c>
    </row>
    <row r="274" spans="1:4" ht="18.75" customHeight="1" x14ac:dyDescent="0.25">
      <c r="A274">
        <v>175306</v>
      </c>
      <c r="B274">
        <v>896</v>
      </c>
      <c r="C274">
        <v>35</v>
      </c>
      <c r="D274">
        <f t="shared" si="4"/>
        <v>7.6000000000000005</v>
      </c>
    </row>
    <row r="275" spans="1:4" ht="18.75" customHeight="1" x14ac:dyDescent="0.25">
      <c r="A275">
        <v>175307</v>
      </c>
      <c r="B275">
        <v>132</v>
      </c>
      <c r="C275">
        <v>12</v>
      </c>
      <c r="D275">
        <f t="shared" si="4"/>
        <v>3</v>
      </c>
    </row>
    <row r="276" spans="1:4" ht="18.75" customHeight="1" x14ac:dyDescent="0.25">
      <c r="A276">
        <v>175308</v>
      </c>
      <c r="B276">
        <v>209</v>
      </c>
      <c r="C276">
        <v>26</v>
      </c>
      <c r="D276">
        <f t="shared" si="4"/>
        <v>5.8000000000000007</v>
      </c>
    </row>
    <row r="277" spans="1:4" ht="18.75" customHeight="1" x14ac:dyDescent="0.25">
      <c r="A277">
        <v>175309</v>
      </c>
      <c r="B277">
        <v>357</v>
      </c>
      <c r="C277">
        <v>36</v>
      </c>
      <c r="D277">
        <f t="shared" si="4"/>
        <v>7.8000000000000007</v>
      </c>
    </row>
    <row r="278" spans="1:4" ht="18.75" customHeight="1" x14ac:dyDescent="0.25">
      <c r="A278">
        <v>175310</v>
      </c>
      <c r="B278">
        <v>485</v>
      </c>
      <c r="C278">
        <v>34</v>
      </c>
      <c r="D278">
        <f t="shared" si="4"/>
        <v>7.4</v>
      </c>
    </row>
    <row r="279" spans="1:4" ht="18.75" customHeight="1" x14ac:dyDescent="0.25">
      <c r="A279">
        <v>175311</v>
      </c>
      <c r="B279">
        <v>570</v>
      </c>
      <c r="C279">
        <v>37</v>
      </c>
      <c r="D279">
        <f t="shared" si="4"/>
        <v>8</v>
      </c>
    </row>
    <row r="280" spans="1:4" ht="18.75" customHeight="1" x14ac:dyDescent="0.25">
      <c r="A280">
        <v>175312</v>
      </c>
      <c r="B280">
        <v>628</v>
      </c>
      <c r="C280">
        <v>35</v>
      </c>
      <c r="D280">
        <f t="shared" si="4"/>
        <v>7.6000000000000005</v>
      </c>
    </row>
    <row r="281" spans="1:4" ht="18.75" customHeight="1" x14ac:dyDescent="0.25">
      <c r="A281">
        <v>175313</v>
      </c>
      <c r="B281">
        <v>743</v>
      </c>
      <c r="C281">
        <v>15</v>
      </c>
      <c r="D281">
        <f t="shared" si="4"/>
        <v>3.6</v>
      </c>
    </row>
    <row r="282" spans="1:4" ht="18.75" customHeight="1" x14ac:dyDescent="0.25">
      <c r="A282">
        <v>175314</v>
      </c>
      <c r="B282">
        <v>896</v>
      </c>
      <c r="C282">
        <v>21</v>
      </c>
      <c r="D282">
        <f t="shared" si="4"/>
        <v>4.8000000000000007</v>
      </c>
    </row>
    <row r="283" spans="1:4" ht="18.75" customHeight="1" x14ac:dyDescent="0.25">
      <c r="A283">
        <v>175315</v>
      </c>
      <c r="B283">
        <v>132</v>
      </c>
      <c r="C283">
        <v>34</v>
      </c>
      <c r="D283">
        <f t="shared" si="4"/>
        <v>7.4</v>
      </c>
    </row>
    <row r="284" spans="1:4" ht="18.75" customHeight="1" x14ac:dyDescent="0.25">
      <c r="A284">
        <v>175316</v>
      </c>
      <c r="B284">
        <v>357</v>
      </c>
      <c r="C284">
        <v>16</v>
      </c>
      <c r="D284">
        <f t="shared" si="4"/>
        <v>3.8000000000000003</v>
      </c>
    </row>
    <row r="285" spans="1:4" ht="18.75" customHeight="1" x14ac:dyDescent="0.25">
      <c r="A285">
        <v>175319</v>
      </c>
      <c r="B285">
        <v>485</v>
      </c>
      <c r="C285">
        <v>36</v>
      </c>
      <c r="D285">
        <f t="shared" si="4"/>
        <v>7.8000000000000007</v>
      </c>
    </row>
    <row r="286" spans="1:4" ht="18.75" customHeight="1" x14ac:dyDescent="0.25">
      <c r="A286">
        <v>175320</v>
      </c>
      <c r="B286">
        <v>570</v>
      </c>
      <c r="C286">
        <v>36</v>
      </c>
      <c r="D286">
        <f t="shared" si="4"/>
        <v>7.8000000000000007</v>
      </c>
    </row>
    <row r="287" spans="1:4" ht="18.75" customHeight="1" x14ac:dyDescent="0.25">
      <c r="A287">
        <v>175321</v>
      </c>
      <c r="B287">
        <v>628</v>
      </c>
      <c r="C287">
        <v>38</v>
      </c>
      <c r="D287">
        <f t="shared" si="4"/>
        <v>8.2000000000000011</v>
      </c>
    </row>
    <row r="288" spans="1:4" ht="18.75" customHeight="1" x14ac:dyDescent="0.25">
      <c r="A288">
        <v>175322</v>
      </c>
      <c r="B288">
        <v>743</v>
      </c>
      <c r="C288">
        <v>32</v>
      </c>
      <c r="D288">
        <f t="shared" si="4"/>
        <v>7</v>
      </c>
    </row>
    <row r="289" spans="1:4" ht="18.75" customHeight="1" x14ac:dyDescent="0.25">
      <c r="A289">
        <v>175323</v>
      </c>
      <c r="B289">
        <v>896</v>
      </c>
      <c r="C289">
        <v>27</v>
      </c>
      <c r="D289">
        <f t="shared" si="4"/>
        <v>6</v>
      </c>
    </row>
    <row r="290" spans="1:4" ht="18.75" customHeight="1" x14ac:dyDescent="0.25">
      <c r="A290">
        <v>175324</v>
      </c>
      <c r="B290">
        <v>132</v>
      </c>
      <c r="C290">
        <v>23</v>
      </c>
      <c r="D290">
        <f t="shared" si="4"/>
        <v>5.2</v>
      </c>
    </row>
    <row r="291" spans="1:4" ht="18.75" customHeight="1" x14ac:dyDescent="0.25">
      <c r="A291">
        <v>175325</v>
      </c>
      <c r="B291">
        <v>209</v>
      </c>
      <c r="C291">
        <v>36</v>
      </c>
      <c r="D291">
        <f t="shared" si="4"/>
        <v>7.8000000000000007</v>
      </c>
    </row>
    <row r="292" spans="1:4" ht="18.75" customHeight="1" x14ac:dyDescent="0.25">
      <c r="A292">
        <v>175326</v>
      </c>
      <c r="B292">
        <v>357</v>
      </c>
      <c r="C292">
        <v>33</v>
      </c>
      <c r="D292">
        <f t="shared" si="4"/>
        <v>7.2</v>
      </c>
    </row>
    <row r="293" spans="1:4" ht="18.75" customHeight="1" x14ac:dyDescent="0.25">
      <c r="A293">
        <v>175327</v>
      </c>
      <c r="B293">
        <v>485</v>
      </c>
      <c r="C293">
        <v>38</v>
      </c>
      <c r="D293">
        <f t="shared" si="4"/>
        <v>8.2000000000000011</v>
      </c>
    </row>
    <row r="294" spans="1:4" ht="18.75" customHeight="1" x14ac:dyDescent="0.25">
      <c r="A294">
        <v>175328</v>
      </c>
      <c r="B294">
        <v>570</v>
      </c>
      <c r="C294">
        <v>27</v>
      </c>
      <c r="D294">
        <f t="shared" si="4"/>
        <v>6</v>
      </c>
    </row>
    <row r="295" spans="1:4" ht="18.75" customHeight="1" x14ac:dyDescent="0.25">
      <c r="A295">
        <v>175329</v>
      </c>
      <c r="B295">
        <v>628</v>
      </c>
      <c r="C295">
        <v>31</v>
      </c>
      <c r="D295">
        <f t="shared" si="4"/>
        <v>6.8000000000000007</v>
      </c>
    </row>
    <row r="296" spans="1:4" ht="18.75" customHeight="1" x14ac:dyDescent="0.25">
      <c r="A296">
        <v>175330</v>
      </c>
      <c r="B296">
        <v>896</v>
      </c>
      <c r="C296">
        <v>33</v>
      </c>
      <c r="D296">
        <f t="shared" si="4"/>
        <v>7.2</v>
      </c>
    </row>
    <row r="297" spans="1:4" ht="18.75" customHeight="1" x14ac:dyDescent="0.25">
      <c r="A297">
        <v>175331</v>
      </c>
      <c r="B297">
        <v>743</v>
      </c>
      <c r="C297">
        <v>23</v>
      </c>
      <c r="D297">
        <f t="shared" si="4"/>
        <v>5.2</v>
      </c>
    </row>
    <row r="298" spans="1:4" ht="18.75" customHeight="1" x14ac:dyDescent="0.25">
      <c r="A298" s="14"/>
      <c r="B298" s="17"/>
      <c r="C298" s="23"/>
      <c r="D298" s="11"/>
    </row>
    <row r="299" spans="1:4" ht="18.75" customHeight="1" x14ac:dyDescent="0.25">
      <c r="A299" s="14"/>
      <c r="B299" s="17"/>
      <c r="C299" s="23"/>
      <c r="D299" s="11"/>
    </row>
    <row r="300" spans="1:4" ht="18.75" customHeight="1" x14ac:dyDescent="0.25">
      <c r="A300" s="14"/>
      <c r="B300" s="17"/>
      <c r="C300" s="23"/>
      <c r="D300" s="11"/>
    </row>
    <row r="301" spans="1:4" ht="18.75" customHeight="1" x14ac:dyDescent="0.25">
      <c r="A301" s="14"/>
      <c r="B301" s="17"/>
      <c r="C301" s="23"/>
      <c r="D301" s="11"/>
    </row>
    <row r="302" spans="1:4" ht="18.75" customHeight="1" x14ac:dyDescent="0.25">
      <c r="A302" s="14"/>
      <c r="B302" s="17"/>
      <c r="C302" s="23"/>
      <c r="D302" s="11"/>
    </row>
    <row r="303" spans="1:4" ht="18.75" customHeight="1" x14ac:dyDescent="0.25">
      <c r="A303" s="14"/>
      <c r="B303" s="17"/>
      <c r="C303" s="23"/>
      <c r="D303" s="11"/>
    </row>
    <row r="304" spans="1:4" ht="18.75" customHeight="1" x14ac:dyDescent="0.25">
      <c r="A304" s="14"/>
      <c r="B304" s="17"/>
      <c r="C304" s="23"/>
      <c r="D304" s="11"/>
    </row>
    <row r="305" spans="1:4" ht="18.75" customHeight="1" x14ac:dyDescent="0.25">
      <c r="A305" s="14"/>
      <c r="B305" s="17"/>
      <c r="C305" s="23"/>
      <c r="D305" s="11"/>
    </row>
    <row r="306" spans="1:4" ht="18.75" customHeight="1" x14ac:dyDescent="0.25">
      <c r="A306" s="14"/>
      <c r="B306" s="17"/>
      <c r="C306" s="23"/>
      <c r="D306" s="11"/>
    </row>
    <row r="307" spans="1:4" ht="18.75" customHeight="1" x14ac:dyDescent="0.25">
      <c r="A307" s="14"/>
      <c r="B307" s="17"/>
      <c r="C307" s="23"/>
      <c r="D307" s="11"/>
    </row>
    <row r="308" spans="1:4" ht="18.75" customHeight="1" x14ac:dyDescent="0.25">
      <c r="A308" s="14"/>
      <c r="B308" s="17"/>
      <c r="C308" s="23"/>
      <c r="D308" s="11"/>
    </row>
    <row r="309" spans="1:4" ht="18.75" customHeight="1" x14ac:dyDescent="0.25">
      <c r="A309" s="14"/>
      <c r="B309" s="17"/>
      <c r="C309" s="23"/>
      <c r="D309" s="11"/>
    </row>
    <row r="310" spans="1:4" ht="18.75" customHeight="1" x14ac:dyDescent="0.25">
      <c r="A310" s="33"/>
      <c r="B310" s="34"/>
      <c r="C310" s="34"/>
      <c r="D310" s="35"/>
    </row>
    <row r="312" spans="1:4" ht="18.75" customHeight="1" x14ac:dyDescent="0.25">
      <c r="A312" s="24"/>
      <c r="B312" s="24"/>
      <c r="C312" s="24"/>
      <c r="D312" s="24"/>
    </row>
    <row r="313" spans="1:4" ht="18.75" customHeight="1" x14ac:dyDescent="0.25">
      <c r="A313" s="24"/>
      <c r="B313" s="24"/>
      <c r="C313" s="24"/>
      <c r="D313" s="24"/>
    </row>
    <row r="314" spans="1:4" ht="18.75" customHeight="1" x14ac:dyDescent="0.25">
      <c r="A314" s="24"/>
      <c r="B314" s="24"/>
      <c r="C314" s="24"/>
      <c r="D314" s="24"/>
    </row>
    <row r="315" spans="1:4" ht="18.75" customHeight="1" x14ac:dyDescent="0.25">
      <c r="A315" s="24"/>
      <c r="B315" s="24"/>
      <c r="C315" s="24"/>
      <c r="D315" s="24"/>
    </row>
    <row r="316" spans="1:4" ht="18.75" customHeight="1" x14ac:dyDescent="0.25">
      <c r="A316" s="24"/>
      <c r="B316" s="24"/>
      <c r="C316" s="24"/>
      <c r="D316" s="24"/>
    </row>
    <row r="317" spans="1:4" ht="18.75" customHeight="1" x14ac:dyDescent="0.25">
      <c r="A317" s="24"/>
      <c r="B317" s="24"/>
      <c r="C317" s="24"/>
      <c r="D317" s="24"/>
    </row>
    <row r="321" spans="1:4" ht="18.75" customHeight="1" x14ac:dyDescent="0.25">
      <c r="A321" s="24"/>
      <c r="B321" s="24"/>
      <c r="C321" s="24"/>
      <c r="D321" s="24"/>
    </row>
    <row r="322" spans="1:4" ht="18.75" customHeight="1" x14ac:dyDescent="0.25">
      <c r="A322" s="24"/>
      <c r="B322" s="24"/>
      <c r="C322" s="24"/>
      <c r="D322" s="24"/>
    </row>
    <row r="323" spans="1:4" ht="18.75" customHeight="1" x14ac:dyDescent="0.25">
      <c r="A323" s="24"/>
      <c r="B323" s="24"/>
      <c r="C323" s="24"/>
      <c r="D323" s="24"/>
    </row>
    <row r="324" spans="1:4" ht="18.75" customHeight="1" x14ac:dyDescent="0.25">
      <c r="A324" s="24"/>
      <c r="B324" s="24"/>
      <c r="C324" s="24"/>
      <c r="D324" s="24"/>
    </row>
    <row r="325" spans="1:4" ht="18.75" customHeight="1" x14ac:dyDescent="0.25">
      <c r="A325" s="27"/>
      <c r="B325" s="28"/>
      <c r="C325" s="29"/>
      <c r="D325" s="27"/>
    </row>
    <row r="326" spans="1:4" ht="18.75" customHeight="1" x14ac:dyDescent="0.25">
      <c r="A326" s="14"/>
      <c r="B326" s="17"/>
      <c r="C326" s="23"/>
      <c r="D326" s="11"/>
    </row>
    <row r="327" spans="1:4" ht="18.75" customHeight="1" x14ac:dyDescent="0.25">
      <c r="A327" s="14"/>
      <c r="B327" s="17"/>
      <c r="C327" s="23"/>
      <c r="D327" s="11"/>
    </row>
    <row r="328" spans="1:4" ht="18.75" customHeight="1" x14ac:dyDescent="0.25">
      <c r="A328" s="14"/>
      <c r="B328" s="17"/>
      <c r="C328" s="23"/>
      <c r="D328" s="11"/>
    </row>
    <row r="329" spans="1:4" ht="18.75" customHeight="1" x14ac:dyDescent="0.25">
      <c r="A329" s="14"/>
      <c r="B329" s="17"/>
      <c r="C329" s="23"/>
      <c r="D329" s="11"/>
    </row>
    <row r="330" spans="1:4" ht="18.75" customHeight="1" x14ac:dyDescent="0.25">
      <c r="A330" s="14"/>
      <c r="B330" s="17"/>
      <c r="C330" s="23"/>
      <c r="D330" s="11"/>
    </row>
    <row r="331" spans="1:4" ht="18.75" customHeight="1" x14ac:dyDescent="0.25">
      <c r="A331" s="14"/>
      <c r="B331" s="17"/>
      <c r="C331" s="23"/>
      <c r="D331" s="11"/>
    </row>
    <row r="332" spans="1:4" ht="18.75" customHeight="1" x14ac:dyDescent="0.25">
      <c r="A332" s="14"/>
      <c r="B332" s="17"/>
      <c r="C332" s="23"/>
      <c r="D332" s="11"/>
    </row>
    <row r="333" spans="1:4" ht="18.75" customHeight="1" x14ac:dyDescent="0.25">
      <c r="A333" s="14"/>
      <c r="B333" s="17"/>
      <c r="C333" s="23"/>
      <c r="D333" s="11"/>
    </row>
    <row r="334" spans="1:4" ht="18.75" customHeight="1" x14ac:dyDescent="0.25">
      <c r="A334" s="14"/>
      <c r="B334" s="17"/>
      <c r="C334" s="23"/>
      <c r="D334" s="11"/>
    </row>
    <row r="335" spans="1:4" ht="18.75" customHeight="1" x14ac:dyDescent="0.25">
      <c r="A335" s="14"/>
      <c r="B335" s="17"/>
      <c r="C335" s="23"/>
      <c r="D335" s="11"/>
    </row>
    <row r="336" spans="1:4" ht="18.75" customHeight="1" x14ac:dyDescent="0.25">
      <c r="A336" s="14"/>
      <c r="B336" s="17"/>
      <c r="C336" s="23"/>
      <c r="D336" s="11"/>
    </row>
    <row r="337" spans="1:4" ht="18.75" customHeight="1" x14ac:dyDescent="0.25">
      <c r="A337" s="14"/>
      <c r="B337" s="17"/>
      <c r="C337" s="23"/>
      <c r="D337" s="11"/>
    </row>
    <row r="338" spans="1:4" ht="18.75" customHeight="1" x14ac:dyDescent="0.25">
      <c r="A338" s="14"/>
      <c r="B338" s="17"/>
      <c r="C338" s="23"/>
      <c r="D338" s="11"/>
    </row>
    <row r="339" spans="1:4" ht="18.75" customHeight="1" x14ac:dyDescent="0.25">
      <c r="A339" s="14"/>
      <c r="B339" s="17"/>
      <c r="C339" s="23"/>
      <c r="D339" s="11"/>
    </row>
    <row r="340" spans="1:4" ht="18.75" customHeight="1" x14ac:dyDescent="0.25">
      <c r="A340" s="14"/>
      <c r="B340" s="17"/>
      <c r="C340" s="23"/>
      <c r="D340" s="11"/>
    </row>
    <row r="341" spans="1:4" ht="18.75" customHeight="1" x14ac:dyDescent="0.25">
      <c r="A341" s="14"/>
      <c r="B341" s="17"/>
      <c r="C341" s="23"/>
      <c r="D341" s="11"/>
    </row>
    <row r="342" spans="1:4" ht="18.75" customHeight="1" x14ac:dyDescent="0.25">
      <c r="A342" s="14"/>
      <c r="B342" s="17"/>
      <c r="C342" s="23"/>
      <c r="D342" s="11"/>
    </row>
    <row r="343" spans="1:4" ht="18.75" customHeight="1" x14ac:dyDescent="0.25">
      <c r="A343" s="14"/>
      <c r="B343" s="17"/>
      <c r="C343" s="23"/>
      <c r="D343" s="11"/>
    </row>
    <row r="344" spans="1:4" ht="18.75" customHeight="1" x14ac:dyDescent="0.25">
      <c r="A344" s="14"/>
      <c r="B344" s="17"/>
      <c r="C344" s="23"/>
      <c r="D344" s="11"/>
    </row>
    <row r="345" spans="1:4" ht="18.75" customHeight="1" x14ac:dyDescent="0.25">
      <c r="A345" s="14"/>
      <c r="B345" s="17"/>
      <c r="C345" s="23"/>
      <c r="D345" s="11"/>
    </row>
    <row r="346" spans="1:4" ht="18.75" customHeight="1" x14ac:dyDescent="0.25">
      <c r="A346" s="14"/>
      <c r="B346" s="17"/>
      <c r="C346" s="23"/>
      <c r="D346" s="11"/>
    </row>
    <row r="347" spans="1:4" ht="18.75" customHeight="1" x14ac:dyDescent="0.25">
      <c r="A347" s="14"/>
      <c r="B347" s="17"/>
      <c r="C347" s="23"/>
      <c r="D347" s="11"/>
    </row>
    <row r="348" spans="1:4" ht="18.75" customHeight="1" x14ac:dyDescent="0.25">
      <c r="A348" s="14"/>
      <c r="B348" s="17"/>
      <c r="C348" s="23"/>
      <c r="D348" s="11"/>
    </row>
    <row r="349" spans="1:4" ht="18.75" customHeight="1" x14ac:dyDescent="0.25">
      <c r="A349" s="14"/>
      <c r="B349" s="17"/>
      <c r="C349" s="23"/>
      <c r="D349" s="11"/>
    </row>
    <row r="350" spans="1:4" ht="18.75" customHeight="1" x14ac:dyDescent="0.25">
      <c r="A350" s="33"/>
      <c r="B350" s="34"/>
      <c r="C350" s="34"/>
      <c r="D350" s="35"/>
    </row>
    <row r="352" spans="1:4" ht="18.75" customHeight="1" x14ac:dyDescent="0.25">
      <c r="A352" s="24"/>
      <c r="B352" s="24"/>
      <c r="C352" s="24"/>
      <c r="D352" s="24"/>
    </row>
    <row r="353" spans="1:4" ht="18.75" customHeight="1" x14ac:dyDescent="0.25">
      <c r="A353" s="24"/>
      <c r="B353" s="24"/>
      <c r="C353" s="24"/>
      <c r="D353" s="24"/>
    </row>
    <row r="354" spans="1:4" ht="18.75" customHeight="1" x14ac:dyDescent="0.25">
      <c r="A354" s="24"/>
      <c r="B354" s="24"/>
      <c r="C354" s="24"/>
      <c r="D354" s="24"/>
    </row>
    <row r="355" spans="1:4" ht="18.75" customHeight="1" x14ac:dyDescent="0.25">
      <c r="A355" s="24"/>
      <c r="B355" s="24"/>
      <c r="C355" s="24"/>
      <c r="D355" s="24"/>
    </row>
    <row r="356" spans="1:4" ht="18.75" customHeight="1" x14ac:dyDescent="0.25">
      <c r="A356" s="24"/>
      <c r="B356" s="24"/>
      <c r="C356" s="24"/>
      <c r="D356" s="24"/>
    </row>
    <row r="357" spans="1:4" ht="18.75" customHeight="1" x14ac:dyDescent="0.25">
      <c r="A357" s="24"/>
      <c r="B357" s="24"/>
      <c r="C357" s="24"/>
      <c r="D357" s="24"/>
    </row>
    <row r="361" spans="1:4" ht="18.75" customHeight="1" x14ac:dyDescent="0.25">
      <c r="A361" s="24"/>
      <c r="B361" s="24"/>
      <c r="C361" s="24"/>
      <c r="D361" s="24"/>
    </row>
    <row r="362" spans="1:4" ht="18.75" customHeight="1" x14ac:dyDescent="0.25">
      <c r="A362" s="24"/>
      <c r="B362" s="24"/>
      <c r="C362" s="24"/>
      <c r="D362" s="24"/>
    </row>
    <row r="363" spans="1:4" ht="18.75" customHeight="1" x14ac:dyDescent="0.25">
      <c r="A363" s="24"/>
      <c r="B363" s="24"/>
      <c r="C363" s="24"/>
      <c r="D363" s="24"/>
    </row>
    <row r="364" spans="1:4" ht="18.75" customHeight="1" x14ac:dyDescent="0.25">
      <c r="A364" s="24"/>
      <c r="B364" s="24"/>
      <c r="C364" s="24"/>
      <c r="D364" s="24"/>
    </row>
    <row r="365" spans="1:4" ht="18.75" customHeight="1" x14ac:dyDescent="0.25">
      <c r="A365" s="27"/>
      <c r="B365" s="28"/>
      <c r="C365" s="29"/>
      <c r="D365" s="27"/>
    </row>
    <row r="366" spans="1:4" ht="18.75" customHeight="1" x14ac:dyDescent="0.25">
      <c r="A366" s="14"/>
      <c r="B366" s="17"/>
      <c r="C366" s="23"/>
      <c r="D366" s="11"/>
    </row>
    <row r="367" spans="1:4" ht="18.75" customHeight="1" x14ac:dyDescent="0.25">
      <c r="A367" s="14"/>
      <c r="B367" s="17"/>
      <c r="C367" s="23"/>
      <c r="D367" s="11"/>
    </row>
    <row r="368" spans="1:4" ht="18.75" customHeight="1" x14ac:dyDescent="0.25">
      <c r="A368" s="14"/>
      <c r="B368" s="17"/>
      <c r="C368" s="23"/>
      <c r="D368" s="11"/>
    </row>
    <row r="369" spans="1:4" ht="18.75" customHeight="1" x14ac:dyDescent="0.25">
      <c r="A369" s="14"/>
      <c r="B369" s="17"/>
      <c r="C369" s="23"/>
      <c r="D369" s="11"/>
    </row>
    <row r="370" spans="1:4" ht="18.75" customHeight="1" x14ac:dyDescent="0.25">
      <c r="A370" s="14"/>
      <c r="B370" s="17"/>
      <c r="C370" s="23"/>
      <c r="D370" s="11"/>
    </row>
    <row r="371" spans="1:4" ht="18.75" customHeight="1" x14ac:dyDescent="0.25">
      <c r="A371" s="14"/>
      <c r="B371" s="17"/>
      <c r="C371" s="23"/>
      <c r="D371" s="11"/>
    </row>
    <row r="372" spans="1:4" ht="18.75" customHeight="1" x14ac:dyDescent="0.25">
      <c r="A372" s="14"/>
      <c r="B372" s="17"/>
      <c r="C372" s="23"/>
      <c r="D372" s="11"/>
    </row>
    <row r="373" spans="1:4" ht="18.75" customHeight="1" x14ac:dyDescent="0.25">
      <c r="A373" s="14"/>
      <c r="B373" s="17"/>
      <c r="C373" s="23"/>
      <c r="D373" s="11"/>
    </row>
    <row r="374" spans="1:4" ht="18.75" customHeight="1" x14ac:dyDescent="0.25">
      <c r="A374" s="14"/>
      <c r="B374" s="17"/>
      <c r="C374" s="23"/>
      <c r="D374" s="11"/>
    </row>
    <row r="375" spans="1:4" ht="18.75" customHeight="1" x14ac:dyDescent="0.25">
      <c r="A375" s="14"/>
      <c r="B375" s="17"/>
      <c r="C375" s="23"/>
      <c r="D375" s="11"/>
    </row>
    <row r="376" spans="1:4" ht="18.75" customHeight="1" x14ac:dyDescent="0.25">
      <c r="A376" s="14"/>
      <c r="B376" s="17"/>
      <c r="C376" s="23"/>
      <c r="D376" s="11"/>
    </row>
    <row r="377" spans="1:4" ht="18.75" customHeight="1" x14ac:dyDescent="0.25">
      <c r="A377" s="14"/>
      <c r="B377" s="17"/>
      <c r="C377" s="23"/>
      <c r="D377" s="11"/>
    </row>
    <row r="378" spans="1:4" ht="18.75" customHeight="1" x14ac:dyDescent="0.25">
      <c r="A378" s="14"/>
      <c r="B378" s="17"/>
      <c r="C378" s="23"/>
      <c r="D378" s="11"/>
    </row>
    <row r="379" spans="1:4" ht="18.75" customHeight="1" x14ac:dyDescent="0.25">
      <c r="A379" s="14"/>
      <c r="B379" s="17"/>
      <c r="C379" s="23"/>
      <c r="D379" s="11"/>
    </row>
    <row r="380" spans="1:4" ht="18.75" customHeight="1" x14ac:dyDescent="0.25">
      <c r="A380" s="14"/>
      <c r="B380" s="17"/>
      <c r="C380" s="23"/>
      <c r="D380" s="11"/>
    </row>
    <row r="381" spans="1:4" ht="18.75" customHeight="1" x14ac:dyDescent="0.25">
      <c r="A381" s="14"/>
      <c r="B381" s="17"/>
      <c r="C381" s="23"/>
      <c r="D381" s="11"/>
    </row>
    <row r="382" spans="1:4" ht="18.75" customHeight="1" x14ac:dyDescent="0.25">
      <c r="A382" s="14"/>
      <c r="B382" s="17"/>
      <c r="C382" s="23"/>
      <c r="D382" s="11"/>
    </row>
    <row r="383" spans="1:4" ht="18.75" customHeight="1" x14ac:dyDescent="0.25">
      <c r="A383" s="14"/>
      <c r="B383" s="17"/>
      <c r="C383" s="23"/>
      <c r="D383" s="11"/>
    </row>
    <row r="384" spans="1:4" ht="18.75" customHeight="1" x14ac:dyDescent="0.25">
      <c r="A384" s="14"/>
      <c r="B384" s="17"/>
      <c r="C384" s="23"/>
      <c r="D384" s="11"/>
    </row>
    <row r="385" spans="1:4" ht="18.75" customHeight="1" x14ac:dyDescent="0.25">
      <c r="A385" s="14"/>
      <c r="B385" s="17"/>
      <c r="C385" s="23"/>
      <c r="D385" s="11"/>
    </row>
    <row r="386" spans="1:4" ht="18.75" customHeight="1" x14ac:dyDescent="0.25">
      <c r="A386" s="14"/>
      <c r="B386" s="17"/>
      <c r="C386" s="23"/>
      <c r="D386" s="11"/>
    </row>
    <row r="387" spans="1:4" ht="18.75" customHeight="1" x14ac:dyDescent="0.25">
      <c r="A387" s="14"/>
      <c r="B387" s="17"/>
      <c r="C387" s="23"/>
      <c r="D387" s="11"/>
    </row>
    <row r="388" spans="1:4" ht="18.75" customHeight="1" x14ac:dyDescent="0.25">
      <c r="A388" s="14"/>
      <c r="B388" s="17"/>
      <c r="C388" s="23"/>
      <c r="D388" s="11"/>
    </row>
    <row r="389" spans="1:4" ht="18.75" customHeight="1" x14ac:dyDescent="0.25">
      <c r="A389" s="14"/>
      <c r="B389" s="17"/>
      <c r="C389" s="23"/>
      <c r="D389" s="11"/>
    </row>
    <row r="390" spans="1:4" ht="18.75" customHeight="1" x14ac:dyDescent="0.25">
      <c r="A390" s="33"/>
      <c r="B390" s="34"/>
      <c r="C390" s="34"/>
      <c r="D390" s="35"/>
    </row>
    <row r="392" spans="1:4" ht="18.75" customHeight="1" x14ac:dyDescent="0.25">
      <c r="A392" s="24"/>
      <c r="B392" s="24"/>
      <c r="C392" s="24"/>
      <c r="D392" s="24"/>
    </row>
    <row r="393" spans="1:4" ht="18.75" customHeight="1" x14ac:dyDescent="0.25">
      <c r="A393" s="24"/>
      <c r="B393" s="24"/>
      <c r="C393" s="24"/>
      <c r="D393" s="24"/>
    </row>
    <row r="394" spans="1:4" ht="18.75" customHeight="1" x14ac:dyDescent="0.25">
      <c r="A394" s="24"/>
      <c r="B394" s="24"/>
      <c r="C394" s="24"/>
      <c r="D394" s="24"/>
    </row>
    <row r="395" spans="1:4" ht="18.75" customHeight="1" x14ac:dyDescent="0.25">
      <c r="A395" s="24"/>
      <c r="B395" s="24"/>
      <c r="C395" s="24"/>
      <c r="D395" s="24"/>
    </row>
    <row r="396" spans="1:4" ht="18.75" customHeight="1" x14ac:dyDescent="0.25">
      <c r="A396" s="24"/>
      <c r="B396" s="24"/>
      <c r="C396" s="24"/>
      <c r="D396" s="24"/>
    </row>
    <row r="397" spans="1:4" ht="18.75" customHeight="1" x14ac:dyDescent="0.25">
      <c r="A397" s="24"/>
      <c r="B397" s="24"/>
      <c r="C397" s="24"/>
      <c r="D397" s="24"/>
    </row>
    <row r="401" spans="1:4" ht="18.75" customHeight="1" x14ac:dyDescent="0.25">
      <c r="A401" s="24"/>
      <c r="B401" s="24"/>
      <c r="C401" s="24"/>
      <c r="D401" s="24"/>
    </row>
    <row r="402" spans="1:4" ht="18.75" customHeight="1" x14ac:dyDescent="0.25">
      <c r="A402" s="24"/>
      <c r="B402" s="24"/>
      <c r="C402" s="24"/>
      <c r="D402" s="24"/>
    </row>
    <row r="403" spans="1:4" ht="18.75" customHeight="1" x14ac:dyDescent="0.25">
      <c r="A403" s="24"/>
      <c r="B403" s="24"/>
      <c r="C403" s="24"/>
      <c r="D403" s="24"/>
    </row>
    <row r="404" spans="1:4" ht="18.75" customHeight="1" x14ac:dyDescent="0.25">
      <c r="A404" s="24"/>
      <c r="B404" s="24"/>
      <c r="C404" s="24"/>
      <c r="D404" s="24"/>
    </row>
    <row r="405" spans="1:4" ht="18.75" customHeight="1" x14ac:dyDescent="0.25">
      <c r="A405" s="27"/>
      <c r="B405" s="28"/>
      <c r="C405" s="29"/>
      <c r="D405" s="27"/>
    </row>
    <row r="406" spans="1:4" ht="18.75" customHeight="1" x14ac:dyDescent="0.25">
      <c r="A406" s="14"/>
      <c r="B406" s="17"/>
      <c r="C406" s="23"/>
      <c r="D406" s="11"/>
    </row>
    <row r="407" spans="1:4" ht="18.75" customHeight="1" x14ac:dyDescent="0.25">
      <c r="A407" s="14"/>
      <c r="B407" s="17"/>
      <c r="C407" s="23"/>
      <c r="D407" s="11"/>
    </row>
    <row r="408" spans="1:4" ht="18.75" customHeight="1" x14ac:dyDescent="0.25">
      <c r="A408" s="14"/>
      <c r="B408" s="17"/>
      <c r="C408" s="23"/>
      <c r="D408" s="11"/>
    </row>
    <row r="409" spans="1:4" ht="18.75" customHeight="1" x14ac:dyDescent="0.25">
      <c r="A409" s="14"/>
      <c r="B409" s="17"/>
      <c r="C409" s="23"/>
      <c r="D409" s="11"/>
    </row>
    <row r="410" spans="1:4" ht="18.75" customHeight="1" x14ac:dyDescent="0.25">
      <c r="A410" s="14"/>
      <c r="B410" s="17"/>
      <c r="C410" s="23"/>
      <c r="D410" s="11"/>
    </row>
    <row r="411" spans="1:4" ht="18.75" customHeight="1" x14ac:dyDescent="0.25">
      <c r="A411" s="14"/>
      <c r="B411" s="17"/>
      <c r="C411" s="23"/>
      <c r="D411" s="11"/>
    </row>
    <row r="412" spans="1:4" ht="18.75" customHeight="1" x14ac:dyDescent="0.25">
      <c r="A412" s="14"/>
      <c r="B412" s="17"/>
      <c r="C412" s="23"/>
      <c r="D412" s="11"/>
    </row>
    <row r="413" spans="1:4" ht="18.75" customHeight="1" x14ac:dyDescent="0.25">
      <c r="A413" s="14"/>
      <c r="B413" s="17"/>
      <c r="C413" s="23"/>
      <c r="D413" s="11"/>
    </row>
    <row r="414" spans="1:4" ht="18.75" customHeight="1" x14ac:dyDescent="0.25">
      <c r="A414" s="14"/>
      <c r="B414" s="17"/>
      <c r="C414" s="23"/>
      <c r="D414" s="11"/>
    </row>
    <row r="415" spans="1:4" ht="18.75" customHeight="1" x14ac:dyDescent="0.25">
      <c r="A415" s="14"/>
      <c r="B415" s="17"/>
      <c r="C415" s="23"/>
      <c r="D415" s="11"/>
    </row>
    <row r="416" spans="1:4" ht="18.75" customHeight="1" x14ac:dyDescent="0.25">
      <c r="A416" s="14"/>
      <c r="B416" s="17"/>
      <c r="C416" s="23"/>
      <c r="D416" s="11"/>
    </row>
    <row r="417" spans="1:4" ht="18.75" customHeight="1" x14ac:dyDescent="0.25">
      <c r="A417" s="14"/>
      <c r="B417" s="17"/>
      <c r="C417" s="23"/>
      <c r="D417" s="11"/>
    </row>
    <row r="418" spans="1:4" ht="18.75" customHeight="1" x14ac:dyDescent="0.25">
      <c r="A418" s="14"/>
      <c r="B418" s="17"/>
      <c r="C418" s="23"/>
      <c r="D418" s="11"/>
    </row>
    <row r="419" spans="1:4" ht="18.75" customHeight="1" x14ac:dyDescent="0.25">
      <c r="A419" s="14"/>
      <c r="B419" s="17"/>
      <c r="C419" s="23"/>
      <c r="D419" s="11"/>
    </row>
    <row r="420" spans="1:4" ht="18.75" customHeight="1" x14ac:dyDescent="0.25">
      <c r="A420" s="14"/>
      <c r="B420" s="17"/>
      <c r="C420" s="23"/>
      <c r="D420" s="11"/>
    </row>
    <row r="421" spans="1:4" ht="18.75" customHeight="1" x14ac:dyDescent="0.25">
      <c r="A421" s="14"/>
      <c r="B421" s="17"/>
      <c r="C421" s="23"/>
      <c r="D421" s="11"/>
    </row>
    <row r="422" spans="1:4" ht="18.75" customHeight="1" x14ac:dyDescent="0.25">
      <c r="A422" s="14"/>
      <c r="B422" s="17"/>
      <c r="C422" s="23"/>
      <c r="D422" s="11"/>
    </row>
    <row r="423" spans="1:4" ht="18.75" customHeight="1" x14ac:dyDescent="0.25">
      <c r="A423" s="14"/>
      <c r="B423" s="17"/>
      <c r="C423" s="23"/>
      <c r="D423" s="11"/>
    </row>
    <row r="424" spans="1:4" ht="18.75" customHeight="1" x14ac:dyDescent="0.25">
      <c r="A424" s="14"/>
      <c r="B424" s="17"/>
      <c r="C424" s="23"/>
      <c r="D424" s="11"/>
    </row>
    <row r="425" spans="1:4" ht="18.75" customHeight="1" x14ac:dyDescent="0.25">
      <c r="A425" s="14"/>
      <c r="B425" s="17"/>
      <c r="C425" s="23"/>
      <c r="D425" s="11"/>
    </row>
    <row r="426" spans="1:4" ht="18.75" customHeight="1" x14ac:dyDescent="0.25">
      <c r="A426" s="14"/>
      <c r="B426" s="17"/>
      <c r="C426" s="23"/>
      <c r="D426" s="11"/>
    </row>
    <row r="427" spans="1:4" ht="18.75" customHeight="1" x14ac:dyDescent="0.25">
      <c r="A427" s="14"/>
      <c r="B427" s="17"/>
      <c r="C427" s="23"/>
      <c r="D427" s="11"/>
    </row>
    <row r="428" spans="1:4" ht="18.75" customHeight="1" x14ac:dyDescent="0.25">
      <c r="A428" s="14"/>
      <c r="B428" s="17"/>
      <c r="C428" s="23"/>
      <c r="D428" s="11"/>
    </row>
    <row r="429" spans="1:4" ht="18.75" customHeight="1" x14ac:dyDescent="0.25">
      <c r="A429" s="14"/>
      <c r="B429" s="17"/>
      <c r="C429" s="23"/>
      <c r="D429" s="11"/>
    </row>
    <row r="430" spans="1:4" ht="18.75" customHeight="1" x14ac:dyDescent="0.25">
      <c r="A430" s="33"/>
      <c r="B430" s="34"/>
      <c r="C430" s="34"/>
      <c r="D430" s="35"/>
    </row>
    <row r="432" spans="1:4" ht="18.75" customHeight="1" x14ac:dyDescent="0.25">
      <c r="A432" s="24"/>
      <c r="B432" s="24"/>
      <c r="C432" s="24"/>
      <c r="D432" s="24"/>
    </row>
    <row r="433" spans="1:4" ht="18.75" customHeight="1" x14ac:dyDescent="0.25">
      <c r="A433" s="24"/>
      <c r="B433" s="24"/>
      <c r="C433" s="24"/>
      <c r="D433" s="24"/>
    </row>
    <row r="434" spans="1:4" ht="18.75" customHeight="1" x14ac:dyDescent="0.25">
      <c r="A434" s="24"/>
      <c r="B434" s="24"/>
      <c r="C434" s="24"/>
      <c r="D434" s="24"/>
    </row>
    <row r="435" spans="1:4" ht="18.75" customHeight="1" x14ac:dyDescent="0.25">
      <c r="A435" s="24"/>
      <c r="B435" s="24"/>
      <c r="C435" s="24"/>
      <c r="D435" s="24"/>
    </row>
    <row r="436" spans="1:4" ht="18.75" customHeight="1" x14ac:dyDescent="0.25">
      <c r="A436" s="24"/>
      <c r="B436" s="24"/>
      <c r="C436" s="24"/>
      <c r="D436" s="24"/>
    </row>
    <row r="437" spans="1:4" ht="18.75" customHeight="1" x14ac:dyDescent="0.25">
      <c r="A437" s="24"/>
      <c r="B437" s="24"/>
      <c r="C437" s="24"/>
      <c r="D437" s="24"/>
    </row>
    <row r="441" spans="1:4" ht="18.75" customHeight="1" x14ac:dyDescent="0.25">
      <c r="A441" s="24"/>
      <c r="B441" s="24"/>
      <c r="C441" s="24"/>
      <c r="D441" s="24"/>
    </row>
    <row r="442" spans="1:4" ht="18.75" customHeight="1" x14ac:dyDescent="0.25">
      <c r="A442" s="24"/>
      <c r="B442" s="24"/>
      <c r="C442" s="24"/>
      <c r="D442" s="24"/>
    </row>
    <row r="443" spans="1:4" ht="18.75" customHeight="1" x14ac:dyDescent="0.25">
      <c r="A443" s="24"/>
      <c r="B443" s="24"/>
      <c r="C443" s="24"/>
      <c r="D443" s="24"/>
    </row>
    <row r="444" spans="1:4" ht="18.75" customHeight="1" x14ac:dyDescent="0.25">
      <c r="A444" s="24"/>
      <c r="B444" s="24"/>
      <c r="C444" s="24"/>
      <c r="D444" s="24"/>
    </row>
    <row r="445" spans="1:4" ht="18.75" customHeight="1" x14ac:dyDescent="0.25">
      <c r="A445" s="27"/>
      <c r="B445" s="28"/>
      <c r="C445" s="29"/>
      <c r="D445" s="27"/>
    </row>
    <row r="446" spans="1:4" ht="18.75" customHeight="1" x14ac:dyDescent="0.25">
      <c r="A446" s="14"/>
      <c r="B446" s="17"/>
      <c r="C446" s="23"/>
      <c r="D446" s="11"/>
    </row>
    <row r="447" spans="1:4" ht="18.75" customHeight="1" x14ac:dyDescent="0.25">
      <c r="A447" s="14"/>
      <c r="B447" s="17"/>
      <c r="C447" s="23"/>
      <c r="D447" s="11"/>
    </row>
    <row r="448" spans="1:4" ht="18.75" customHeight="1" x14ac:dyDescent="0.25">
      <c r="A448" s="14"/>
      <c r="B448" s="17"/>
      <c r="C448" s="23"/>
      <c r="D448" s="11"/>
    </row>
    <row r="449" spans="1:4" ht="18.75" customHeight="1" x14ac:dyDescent="0.25">
      <c r="A449" s="14"/>
      <c r="B449" s="17"/>
      <c r="C449" s="23"/>
      <c r="D449" s="11"/>
    </row>
    <row r="450" spans="1:4" ht="18.75" customHeight="1" x14ac:dyDescent="0.25">
      <c r="A450" s="14"/>
      <c r="B450" s="17"/>
      <c r="C450" s="23"/>
      <c r="D450" s="11"/>
    </row>
    <row r="451" spans="1:4" ht="18.75" customHeight="1" x14ac:dyDescent="0.25">
      <c r="A451" s="14"/>
      <c r="B451" s="17"/>
      <c r="C451" s="23"/>
      <c r="D451" s="11"/>
    </row>
    <row r="452" spans="1:4" ht="18.75" customHeight="1" x14ac:dyDescent="0.25">
      <c r="A452" s="14"/>
      <c r="B452" s="17"/>
      <c r="C452" s="23"/>
      <c r="D452" s="11"/>
    </row>
    <row r="453" spans="1:4" ht="18.75" customHeight="1" x14ac:dyDescent="0.25">
      <c r="A453" s="14"/>
      <c r="B453" s="17"/>
      <c r="C453" s="23"/>
      <c r="D453" s="11"/>
    </row>
    <row r="454" spans="1:4" ht="18.75" customHeight="1" x14ac:dyDescent="0.25">
      <c r="A454" s="14"/>
      <c r="B454" s="17"/>
      <c r="C454" s="23"/>
      <c r="D454" s="11"/>
    </row>
    <row r="455" spans="1:4" ht="18.75" customHeight="1" x14ac:dyDescent="0.25">
      <c r="A455" s="14"/>
      <c r="B455" s="17"/>
      <c r="C455" s="23"/>
      <c r="D455" s="11"/>
    </row>
    <row r="456" spans="1:4" ht="18.75" customHeight="1" x14ac:dyDescent="0.25">
      <c r="A456" s="14"/>
      <c r="B456" s="17"/>
      <c r="C456" s="23"/>
      <c r="D456" s="11"/>
    </row>
    <row r="457" spans="1:4" ht="18.75" customHeight="1" x14ac:dyDescent="0.25">
      <c r="A457" s="14"/>
      <c r="B457" s="17"/>
      <c r="C457" s="23"/>
      <c r="D457" s="11"/>
    </row>
    <row r="458" spans="1:4" ht="18.75" customHeight="1" x14ac:dyDescent="0.25">
      <c r="A458" s="14"/>
      <c r="B458" s="17"/>
      <c r="C458" s="23"/>
      <c r="D458" s="11"/>
    </row>
    <row r="459" spans="1:4" ht="18.75" customHeight="1" x14ac:dyDescent="0.25">
      <c r="A459" s="14"/>
      <c r="B459" s="17"/>
      <c r="C459" s="23"/>
      <c r="D459" s="11"/>
    </row>
    <row r="460" spans="1:4" ht="18.75" customHeight="1" x14ac:dyDescent="0.25">
      <c r="A460" s="14"/>
      <c r="B460" s="17"/>
      <c r="C460" s="23"/>
      <c r="D460" s="11"/>
    </row>
    <row r="461" spans="1:4" ht="18.75" customHeight="1" x14ac:dyDescent="0.25">
      <c r="A461" s="14"/>
      <c r="B461" s="17"/>
      <c r="C461" s="23"/>
      <c r="D461" s="11"/>
    </row>
    <row r="462" spans="1:4" ht="18.75" customHeight="1" x14ac:dyDescent="0.25">
      <c r="A462" s="14"/>
      <c r="B462" s="17"/>
      <c r="C462" s="23"/>
      <c r="D462" s="11"/>
    </row>
    <row r="463" spans="1:4" ht="18.75" customHeight="1" x14ac:dyDescent="0.25">
      <c r="A463" s="14"/>
      <c r="B463" s="17"/>
      <c r="C463" s="23"/>
      <c r="D463" s="11"/>
    </row>
    <row r="464" spans="1:4" ht="18.75" customHeight="1" x14ac:dyDescent="0.25">
      <c r="A464" s="14"/>
      <c r="B464" s="17"/>
      <c r="C464" s="23"/>
      <c r="D464" s="11"/>
    </row>
    <row r="465" spans="1:4" ht="18.75" customHeight="1" x14ac:dyDescent="0.25">
      <c r="A465" s="14"/>
      <c r="B465" s="17"/>
      <c r="C465" s="23"/>
      <c r="D465" s="11"/>
    </row>
    <row r="466" spans="1:4" ht="18.75" customHeight="1" x14ac:dyDescent="0.25">
      <c r="A466" s="14"/>
      <c r="B466" s="17"/>
      <c r="C466" s="23"/>
      <c r="D466" s="11"/>
    </row>
    <row r="467" spans="1:4" ht="18.75" customHeight="1" x14ac:dyDescent="0.25">
      <c r="A467" s="14"/>
      <c r="B467" s="17"/>
      <c r="C467" s="23"/>
      <c r="D467" s="11"/>
    </row>
    <row r="468" spans="1:4" ht="18.75" customHeight="1" x14ac:dyDescent="0.25">
      <c r="A468" s="14"/>
      <c r="B468" s="17"/>
      <c r="C468" s="23"/>
      <c r="D468" s="11"/>
    </row>
    <row r="469" spans="1:4" ht="18.75" customHeight="1" x14ac:dyDescent="0.25">
      <c r="A469" s="14"/>
      <c r="B469" s="17"/>
      <c r="C469" s="23"/>
      <c r="D469" s="11"/>
    </row>
    <row r="470" spans="1:4" ht="18.75" customHeight="1" x14ac:dyDescent="0.25">
      <c r="A470" s="33"/>
      <c r="B470" s="34"/>
      <c r="C470" s="34"/>
      <c r="D470" s="35"/>
    </row>
    <row r="472" spans="1:4" ht="18.75" customHeight="1" x14ac:dyDescent="0.25">
      <c r="A472" s="24"/>
      <c r="B472" s="24"/>
      <c r="C472" s="24"/>
      <c r="D472" s="24"/>
    </row>
    <row r="473" spans="1:4" ht="18.75" customHeight="1" x14ac:dyDescent="0.25">
      <c r="A473" s="24"/>
      <c r="B473" s="24"/>
      <c r="C473" s="24"/>
      <c r="D473" s="24"/>
    </row>
    <row r="474" spans="1:4" ht="18.75" customHeight="1" x14ac:dyDescent="0.25">
      <c r="A474" s="24"/>
      <c r="B474" s="24"/>
      <c r="C474" s="24"/>
      <c r="D474" s="24"/>
    </row>
    <row r="475" spans="1:4" ht="18.75" customHeight="1" x14ac:dyDescent="0.25">
      <c r="A475" s="24"/>
      <c r="B475" s="24"/>
      <c r="C475" s="24"/>
      <c r="D475" s="24"/>
    </row>
    <row r="476" spans="1:4" ht="18.75" customHeight="1" x14ac:dyDescent="0.25">
      <c r="A476" s="24"/>
      <c r="B476" s="24"/>
      <c r="C476" s="24"/>
      <c r="D476" s="24"/>
    </row>
    <row r="477" spans="1:4" ht="18.75" customHeight="1" x14ac:dyDescent="0.25">
      <c r="A477" s="24"/>
      <c r="B477" s="24"/>
      <c r="C477" s="24"/>
      <c r="D477" s="24"/>
    </row>
    <row r="481" spans="1:4" ht="18.75" customHeight="1" x14ac:dyDescent="0.25">
      <c r="A481" s="24"/>
      <c r="B481" s="24"/>
      <c r="C481" s="24"/>
      <c r="D481" s="24"/>
    </row>
    <row r="482" spans="1:4" ht="18.75" customHeight="1" x14ac:dyDescent="0.25">
      <c r="A482" s="24"/>
      <c r="B482" s="24"/>
      <c r="C482" s="24"/>
      <c r="D482" s="24"/>
    </row>
    <row r="483" spans="1:4" ht="18.75" customHeight="1" x14ac:dyDescent="0.25">
      <c r="A483" s="24"/>
      <c r="B483" s="24"/>
      <c r="C483" s="24"/>
      <c r="D483" s="24"/>
    </row>
    <row r="484" spans="1:4" ht="18.75" customHeight="1" x14ac:dyDescent="0.25">
      <c r="A484" s="24"/>
      <c r="B484" s="24"/>
      <c r="C484" s="24"/>
      <c r="D484" s="24"/>
    </row>
    <row r="485" spans="1:4" ht="18.75" customHeight="1" x14ac:dyDescent="0.25">
      <c r="A485" s="27"/>
      <c r="B485" s="28"/>
      <c r="C485" s="29"/>
      <c r="D485" s="27"/>
    </row>
    <row r="486" spans="1:4" ht="18.75" customHeight="1" x14ac:dyDescent="0.25">
      <c r="A486" s="14"/>
      <c r="B486" s="17"/>
      <c r="C486" s="23"/>
      <c r="D486" s="11"/>
    </row>
    <row r="487" spans="1:4" ht="18.75" customHeight="1" x14ac:dyDescent="0.25">
      <c r="A487" s="14"/>
      <c r="B487" s="17"/>
      <c r="C487" s="23"/>
      <c r="D487" s="11"/>
    </row>
    <row r="488" spans="1:4" ht="18.75" customHeight="1" x14ac:dyDescent="0.25">
      <c r="A488" s="14"/>
      <c r="B488" s="17"/>
      <c r="C488" s="23"/>
      <c r="D488" s="11"/>
    </row>
    <row r="489" spans="1:4" ht="18.75" customHeight="1" x14ac:dyDescent="0.25">
      <c r="A489" s="14"/>
      <c r="B489" s="17"/>
      <c r="C489" s="23"/>
      <c r="D489" s="11"/>
    </row>
    <row r="490" spans="1:4" ht="18.75" customHeight="1" x14ac:dyDescent="0.25">
      <c r="A490" s="14"/>
      <c r="B490" s="17"/>
      <c r="C490" s="23"/>
      <c r="D490" s="11"/>
    </row>
    <row r="491" spans="1:4" ht="18.75" customHeight="1" x14ac:dyDescent="0.25">
      <c r="A491" s="14"/>
      <c r="B491" s="17"/>
      <c r="C491" s="23"/>
      <c r="D491" s="11"/>
    </row>
    <row r="492" spans="1:4" ht="18.75" customHeight="1" x14ac:dyDescent="0.25">
      <c r="A492" s="14"/>
      <c r="B492" s="17"/>
      <c r="C492" s="23"/>
      <c r="D492" s="11"/>
    </row>
    <row r="493" spans="1:4" ht="18.75" customHeight="1" x14ac:dyDescent="0.25">
      <c r="A493" s="14"/>
      <c r="B493" s="17"/>
      <c r="C493" s="23"/>
      <c r="D493" s="11"/>
    </row>
    <row r="494" spans="1:4" ht="18.75" customHeight="1" x14ac:dyDescent="0.25">
      <c r="A494" s="14"/>
      <c r="B494" s="17"/>
      <c r="C494" s="23"/>
      <c r="D494" s="11"/>
    </row>
    <row r="495" spans="1:4" ht="18.75" customHeight="1" x14ac:dyDescent="0.25">
      <c r="A495" s="14"/>
      <c r="B495" s="17"/>
      <c r="C495" s="23"/>
      <c r="D495" s="11"/>
    </row>
    <row r="496" spans="1:4" ht="18.75" customHeight="1" x14ac:dyDescent="0.25">
      <c r="A496" s="14"/>
      <c r="B496" s="17"/>
      <c r="C496" s="23"/>
      <c r="D496" s="11"/>
    </row>
    <row r="497" spans="1:4" ht="18.75" customHeight="1" x14ac:dyDescent="0.25">
      <c r="A497" s="14"/>
      <c r="B497" s="17"/>
      <c r="C497" s="23"/>
      <c r="D497" s="11"/>
    </row>
    <row r="498" spans="1:4" ht="18.75" customHeight="1" x14ac:dyDescent="0.25">
      <c r="A498" s="14"/>
      <c r="B498" s="17"/>
      <c r="C498" s="23"/>
      <c r="D498" s="11"/>
    </row>
    <row r="499" spans="1:4" ht="18.75" customHeight="1" x14ac:dyDescent="0.25">
      <c r="A499" s="14"/>
      <c r="B499" s="17"/>
      <c r="C499" s="23"/>
      <c r="D499" s="11"/>
    </row>
    <row r="500" spans="1:4" ht="18.75" customHeight="1" x14ac:dyDescent="0.25">
      <c r="A500" s="14"/>
      <c r="B500" s="17"/>
      <c r="C500" s="23"/>
      <c r="D500" s="11"/>
    </row>
    <row r="501" spans="1:4" ht="18.75" customHeight="1" x14ac:dyDescent="0.25">
      <c r="A501" s="14"/>
      <c r="B501" s="17"/>
      <c r="C501" s="23"/>
      <c r="D501" s="11"/>
    </row>
    <row r="502" spans="1:4" ht="18.75" customHeight="1" x14ac:dyDescent="0.25">
      <c r="A502" s="14"/>
      <c r="B502" s="17"/>
      <c r="C502" s="23"/>
      <c r="D502" s="11"/>
    </row>
    <row r="503" spans="1:4" ht="18.75" customHeight="1" x14ac:dyDescent="0.25">
      <c r="A503" s="14"/>
      <c r="B503" s="17"/>
      <c r="C503" s="23"/>
      <c r="D503" s="11"/>
    </row>
    <row r="504" spans="1:4" ht="18.75" customHeight="1" x14ac:dyDescent="0.25">
      <c r="A504" s="14"/>
      <c r="B504" s="17"/>
      <c r="C504" s="23"/>
      <c r="D504" s="11"/>
    </row>
    <row r="505" spans="1:4" ht="18.75" customHeight="1" x14ac:dyDescent="0.25">
      <c r="A505" s="14"/>
      <c r="B505" s="17"/>
      <c r="C505" s="23"/>
      <c r="D505" s="11"/>
    </row>
    <row r="506" spans="1:4" ht="18.75" customHeight="1" x14ac:dyDescent="0.25">
      <c r="A506" s="14"/>
      <c r="B506" s="17"/>
      <c r="C506" s="23"/>
      <c r="D506" s="11"/>
    </row>
    <row r="507" spans="1:4" ht="18.75" customHeight="1" x14ac:dyDescent="0.25">
      <c r="A507" s="14"/>
      <c r="B507" s="17"/>
      <c r="C507" s="23"/>
      <c r="D507" s="11"/>
    </row>
    <row r="508" spans="1:4" ht="18.75" customHeight="1" x14ac:dyDescent="0.25">
      <c r="A508" s="14"/>
      <c r="B508" s="17"/>
      <c r="C508" s="23"/>
      <c r="D508" s="11"/>
    </row>
    <row r="509" spans="1:4" ht="18.75" customHeight="1" x14ac:dyDescent="0.25">
      <c r="A509" s="14"/>
      <c r="B509" s="17"/>
      <c r="C509" s="23"/>
      <c r="D509" s="11"/>
    </row>
    <row r="510" spans="1:4" ht="18.75" customHeight="1" x14ac:dyDescent="0.25">
      <c r="A510" s="33"/>
      <c r="B510" s="34"/>
      <c r="C510" s="34"/>
      <c r="D510" s="35"/>
    </row>
    <row r="512" spans="1:4" ht="18.75" customHeight="1" x14ac:dyDescent="0.25">
      <c r="A512" s="24"/>
      <c r="B512" s="24"/>
      <c r="C512" s="24"/>
      <c r="D512" s="24"/>
    </row>
    <row r="513" spans="1:4" ht="18.75" customHeight="1" x14ac:dyDescent="0.25">
      <c r="A513" s="24"/>
      <c r="B513" s="24"/>
      <c r="C513" s="24"/>
      <c r="D513" s="24"/>
    </row>
    <row r="514" spans="1:4" ht="18.75" customHeight="1" x14ac:dyDescent="0.25">
      <c r="A514" s="24"/>
      <c r="B514" s="24"/>
      <c r="C514" s="24"/>
      <c r="D514" s="24"/>
    </row>
    <row r="515" spans="1:4" ht="18.75" customHeight="1" x14ac:dyDescent="0.25">
      <c r="A515" s="24"/>
      <c r="B515" s="24"/>
      <c r="C515" s="24"/>
      <c r="D515" s="24"/>
    </row>
    <row r="516" spans="1:4" ht="18.75" customHeight="1" x14ac:dyDescent="0.25">
      <c r="A516" s="24"/>
      <c r="B516" s="24"/>
      <c r="C516" s="24"/>
      <c r="D516" s="24"/>
    </row>
    <row r="517" spans="1:4" ht="18.75" customHeight="1" x14ac:dyDescent="0.25">
      <c r="A517" s="24"/>
      <c r="B517" s="24"/>
      <c r="C517" s="24"/>
      <c r="D517" s="2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O22" sqref="O22"/>
    </sheetView>
  </sheetViews>
  <sheetFormatPr defaultRowHeight="18.75" customHeight="1" x14ac:dyDescent="0.25"/>
  <sheetData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7"/>
  <sheetViews>
    <sheetView workbookViewId="0">
      <selection activeCell="N9" sqref="N9"/>
    </sheetView>
  </sheetViews>
  <sheetFormatPr defaultRowHeight="18.75" customHeight="1" x14ac:dyDescent="0.25"/>
  <cols>
    <col min="1" max="1" width="7.85546875" customWidth="1"/>
    <col min="2" max="2" width="19.7109375" customWidth="1"/>
    <col min="3" max="3" width="8.7109375" customWidth="1"/>
    <col min="4" max="4" width="7.42578125" customWidth="1"/>
    <col min="9" max="9" width="10.140625" customWidth="1"/>
  </cols>
  <sheetData>
    <row r="1" spans="1:9" ht="18.75" customHeight="1" x14ac:dyDescent="0.25">
      <c r="A1" t="s">
        <v>712</v>
      </c>
      <c r="B1" t="s">
        <v>717</v>
      </c>
      <c r="C1" t="s">
        <v>734</v>
      </c>
      <c r="E1" s="25"/>
      <c r="F1" s="26"/>
      <c r="G1" s="24"/>
      <c r="H1" s="24"/>
      <c r="I1" s="24"/>
    </row>
    <row r="2" spans="1:9" ht="18.75" customHeight="1" x14ac:dyDescent="0.25">
      <c r="A2">
        <v>175075</v>
      </c>
      <c r="B2">
        <v>197</v>
      </c>
      <c r="C2">
        <v>15</v>
      </c>
      <c r="D2">
        <f>C2*0.2</f>
        <v>3</v>
      </c>
      <c r="E2" s="25"/>
      <c r="F2" s="26"/>
      <c r="G2" s="24"/>
      <c r="H2" s="24"/>
      <c r="I2" s="24"/>
    </row>
    <row r="3" spans="1:9" ht="18.75" customHeight="1" x14ac:dyDescent="0.25">
      <c r="A3">
        <v>175004</v>
      </c>
      <c r="B3">
        <v>197</v>
      </c>
      <c r="C3">
        <v>26</v>
      </c>
      <c r="D3">
        <f t="shared" ref="D3:D66" si="0">C3*0.2</f>
        <v>5.2</v>
      </c>
      <c r="E3" s="25"/>
      <c r="F3" s="26"/>
      <c r="G3" s="24"/>
      <c r="H3" s="24"/>
      <c r="I3" s="24"/>
    </row>
    <row r="4" spans="1:9" ht="18.75" customHeight="1" x14ac:dyDescent="0.25">
      <c r="A4">
        <v>175005</v>
      </c>
      <c r="B4">
        <v>231</v>
      </c>
      <c r="C4">
        <v>19</v>
      </c>
      <c r="D4">
        <f t="shared" si="0"/>
        <v>3.8000000000000003</v>
      </c>
      <c r="E4" s="25"/>
      <c r="F4" s="24"/>
      <c r="G4" s="24"/>
      <c r="H4" s="24"/>
      <c r="I4" s="24"/>
    </row>
    <row r="5" spans="1:9" ht="18.75" customHeight="1" x14ac:dyDescent="0.25">
      <c r="A5">
        <v>175009</v>
      </c>
      <c r="B5">
        <v>265</v>
      </c>
      <c r="C5">
        <v>13</v>
      </c>
      <c r="D5">
        <f t="shared" si="0"/>
        <v>2.6</v>
      </c>
      <c r="E5" s="30"/>
      <c r="F5" s="27"/>
      <c r="G5" s="27"/>
      <c r="H5" s="27"/>
      <c r="I5" s="27"/>
    </row>
    <row r="6" spans="1:9" ht="18.75" customHeight="1" x14ac:dyDescent="0.25">
      <c r="A6">
        <v>175011</v>
      </c>
      <c r="B6">
        <v>299</v>
      </c>
      <c r="C6">
        <v>14</v>
      </c>
      <c r="D6">
        <f t="shared" si="0"/>
        <v>2.8000000000000003</v>
      </c>
      <c r="E6" s="11"/>
      <c r="F6" s="11"/>
      <c r="G6" s="11"/>
      <c r="H6" s="11"/>
      <c r="I6" s="12"/>
    </row>
    <row r="7" spans="1:9" ht="18.75" customHeight="1" x14ac:dyDescent="0.25">
      <c r="A7">
        <v>175012</v>
      </c>
      <c r="B7">
        <v>333</v>
      </c>
      <c r="C7">
        <v>17</v>
      </c>
      <c r="D7">
        <f t="shared" si="0"/>
        <v>3.4000000000000004</v>
      </c>
      <c r="E7" s="11"/>
      <c r="F7" s="11"/>
      <c r="G7" s="11"/>
      <c r="H7" s="11"/>
      <c r="I7" s="12"/>
    </row>
    <row r="8" spans="1:9" ht="18.75" customHeight="1" x14ac:dyDescent="0.25">
      <c r="A8">
        <v>175015</v>
      </c>
      <c r="B8">
        <v>401</v>
      </c>
      <c r="C8">
        <v>10</v>
      </c>
      <c r="D8">
        <f t="shared" si="0"/>
        <v>2</v>
      </c>
      <c r="E8" s="11"/>
      <c r="F8" s="11"/>
      <c r="G8" s="11"/>
      <c r="H8" s="11"/>
      <c r="I8" s="12"/>
    </row>
    <row r="9" spans="1:9" ht="18.75" customHeight="1" x14ac:dyDescent="0.25">
      <c r="A9">
        <v>175016</v>
      </c>
      <c r="B9">
        <v>163</v>
      </c>
      <c r="C9">
        <v>25</v>
      </c>
      <c r="D9">
        <f t="shared" si="0"/>
        <v>5</v>
      </c>
      <c r="E9" s="11"/>
      <c r="F9" s="11"/>
      <c r="G9" s="11"/>
      <c r="H9" s="11"/>
      <c r="I9" s="12"/>
    </row>
    <row r="10" spans="1:9" ht="18.75" customHeight="1" x14ac:dyDescent="0.25">
      <c r="A10">
        <v>175017</v>
      </c>
      <c r="B10">
        <v>197</v>
      </c>
      <c r="C10">
        <v>14</v>
      </c>
      <c r="D10">
        <f t="shared" si="0"/>
        <v>2.8000000000000003</v>
      </c>
      <c r="E10" s="11"/>
      <c r="F10" s="11"/>
      <c r="G10" s="11"/>
      <c r="H10" s="11"/>
      <c r="I10" s="12"/>
    </row>
    <row r="11" spans="1:9" ht="18.75" customHeight="1" x14ac:dyDescent="0.25">
      <c r="A11">
        <v>175001</v>
      </c>
      <c r="B11">
        <v>163</v>
      </c>
      <c r="C11">
        <v>24</v>
      </c>
      <c r="D11">
        <f t="shared" si="0"/>
        <v>4.8000000000000007</v>
      </c>
      <c r="E11" s="11"/>
      <c r="F11" s="11"/>
      <c r="G11" s="11"/>
      <c r="H11" s="11"/>
      <c r="I11" s="12"/>
    </row>
    <row r="12" spans="1:9" ht="18.75" customHeight="1" x14ac:dyDescent="0.25">
      <c r="A12">
        <v>175019</v>
      </c>
      <c r="B12">
        <v>231</v>
      </c>
      <c r="C12">
        <v>29</v>
      </c>
      <c r="D12">
        <f t="shared" si="0"/>
        <v>5.8000000000000007</v>
      </c>
      <c r="E12" s="11"/>
      <c r="F12" s="11"/>
      <c r="G12" s="11"/>
      <c r="H12" s="11"/>
      <c r="I12" s="12"/>
    </row>
    <row r="13" spans="1:9" ht="18.75" customHeight="1" x14ac:dyDescent="0.25">
      <c r="A13">
        <v>175022</v>
      </c>
      <c r="B13">
        <v>265</v>
      </c>
      <c r="C13">
        <v>16</v>
      </c>
      <c r="D13">
        <f t="shared" si="0"/>
        <v>3.2</v>
      </c>
      <c r="E13" s="11"/>
      <c r="F13" s="11"/>
      <c r="G13" s="11"/>
      <c r="H13" s="11"/>
      <c r="I13" s="12"/>
    </row>
    <row r="14" spans="1:9" ht="18.75" customHeight="1" x14ac:dyDescent="0.25">
      <c r="A14">
        <v>175023</v>
      </c>
      <c r="B14">
        <v>299</v>
      </c>
      <c r="C14">
        <v>10</v>
      </c>
      <c r="D14">
        <f t="shared" si="0"/>
        <v>2</v>
      </c>
      <c r="E14" s="11"/>
      <c r="F14" s="11"/>
      <c r="G14" s="11"/>
      <c r="H14" s="11"/>
      <c r="I14" s="12"/>
    </row>
    <row r="15" spans="1:9" ht="18.75" customHeight="1" x14ac:dyDescent="0.25">
      <c r="A15">
        <v>175031</v>
      </c>
      <c r="B15">
        <v>333</v>
      </c>
      <c r="C15">
        <v>8</v>
      </c>
      <c r="D15">
        <f t="shared" si="0"/>
        <v>1.6</v>
      </c>
      <c r="E15" s="11"/>
      <c r="F15" s="11"/>
      <c r="G15" s="11"/>
      <c r="H15" s="11"/>
      <c r="I15" s="12"/>
    </row>
    <row r="16" spans="1:9" ht="18.75" customHeight="1" x14ac:dyDescent="0.25">
      <c r="A16">
        <v>175036</v>
      </c>
      <c r="B16">
        <v>367</v>
      </c>
      <c r="C16">
        <v>8</v>
      </c>
      <c r="D16">
        <f t="shared" si="0"/>
        <v>1.6</v>
      </c>
      <c r="E16" s="11"/>
      <c r="F16" s="11"/>
      <c r="G16" s="11"/>
      <c r="H16" s="11"/>
      <c r="I16" s="12"/>
    </row>
    <row r="17" spans="1:9" ht="18.75" customHeight="1" x14ac:dyDescent="0.25">
      <c r="A17">
        <v>175038</v>
      </c>
      <c r="B17">
        <v>401</v>
      </c>
      <c r="C17">
        <v>21</v>
      </c>
      <c r="D17">
        <f t="shared" si="0"/>
        <v>4.2</v>
      </c>
      <c r="E17" s="11"/>
      <c r="F17" s="11"/>
      <c r="G17" s="11"/>
      <c r="H17" s="11"/>
      <c r="I17" s="12"/>
    </row>
    <row r="18" spans="1:9" ht="18.75" customHeight="1" x14ac:dyDescent="0.25">
      <c r="A18">
        <v>175040</v>
      </c>
      <c r="B18">
        <v>163</v>
      </c>
      <c r="C18">
        <v>17</v>
      </c>
      <c r="D18">
        <f t="shared" si="0"/>
        <v>3.4000000000000004</v>
      </c>
      <c r="E18" s="11"/>
      <c r="F18" s="11"/>
      <c r="G18" s="11"/>
      <c r="H18" s="11"/>
      <c r="I18" s="12"/>
    </row>
    <row r="19" spans="1:9" ht="18.75" customHeight="1" x14ac:dyDescent="0.25">
      <c r="A19">
        <v>175047</v>
      </c>
      <c r="B19">
        <v>231</v>
      </c>
      <c r="C19">
        <v>10</v>
      </c>
      <c r="D19">
        <f t="shared" si="0"/>
        <v>2</v>
      </c>
      <c r="E19" s="11"/>
      <c r="F19" s="11"/>
      <c r="G19" s="11"/>
      <c r="H19" s="11"/>
      <c r="I19" s="12"/>
    </row>
    <row r="20" spans="1:9" ht="18.75" customHeight="1" x14ac:dyDescent="0.25">
      <c r="A20">
        <v>175054</v>
      </c>
      <c r="B20">
        <v>265</v>
      </c>
      <c r="C20">
        <v>22</v>
      </c>
      <c r="D20">
        <f t="shared" si="0"/>
        <v>4.4000000000000004</v>
      </c>
      <c r="E20" s="11"/>
      <c r="F20" s="11"/>
      <c r="G20" s="11"/>
      <c r="H20" s="11"/>
      <c r="I20" s="12"/>
    </row>
    <row r="21" spans="1:9" ht="18.75" customHeight="1" x14ac:dyDescent="0.25">
      <c r="A21">
        <v>175055</v>
      </c>
      <c r="B21">
        <v>299</v>
      </c>
      <c r="C21">
        <v>12</v>
      </c>
      <c r="D21">
        <f t="shared" si="0"/>
        <v>2.4000000000000004</v>
      </c>
      <c r="E21" s="11"/>
      <c r="F21" s="11"/>
      <c r="G21" s="11"/>
      <c r="H21" s="11"/>
      <c r="I21" s="12"/>
    </row>
    <row r="22" spans="1:9" ht="18.75" customHeight="1" x14ac:dyDescent="0.25">
      <c r="A22">
        <v>175058</v>
      </c>
      <c r="B22">
        <v>333</v>
      </c>
      <c r="C22">
        <v>15</v>
      </c>
      <c r="D22">
        <f t="shared" si="0"/>
        <v>3</v>
      </c>
      <c r="E22" s="11"/>
      <c r="F22" s="11"/>
      <c r="G22" s="11"/>
      <c r="H22" s="11"/>
      <c r="I22" s="12"/>
    </row>
    <row r="23" spans="1:9" ht="18.75" customHeight="1" x14ac:dyDescent="0.25">
      <c r="A23">
        <v>175062</v>
      </c>
      <c r="B23">
        <v>401</v>
      </c>
      <c r="C23">
        <v>27</v>
      </c>
      <c r="D23">
        <f t="shared" si="0"/>
        <v>5.4</v>
      </c>
      <c r="E23" s="11"/>
      <c r="F23" s="11"/>
      <c r="G23" s="11"/>
      <c r="H23" s="11"/>
      <c r="I23" s="12"/>
    </row>
    <row r="24" spans="1:9" ht="18.75" customHeight="1" x14ac:dyDescent="0.25">
      <c r="A24" t="s">
        <v>735</v>
      </c>
      <c r="B24">
        <v>401</v>
      </c>
      <c r="C24">
        <v>50</v>
      </c>
      <c r="D24">
        <f t="shared" si="0"/>
        <v>10</v>
      </c>
      <c r="E24" s="11"/>
      <c r="F24" s="11"/>
      <c r="G24" s="11"/>
      <c r="H24" s="11"/>
      <c r="I24" s="12"/>
    </row>
    <row r="25" spans="1:9" ht="18.75" customHeight="1" x14ac:dyDescent="0.25">
      <c r="A25">
        <v>175078</v>
      </c>
      <c r="B25">
        <v>197</v>
      </c>
      <c r="C25">
        <v>8</v>
      </c>
      <c r="D25">
        <f t="shared" si="0"/>
        <v>1.6</v>
      </c>
      <c r="E25" s="11"/>
      <c r="F25" s="11"/>
      <c r="G25" s="11"/>
      <c r="H25" s="11"/>
      <c r="I25" s="12"/>
    </row>
    <row r="26" spans="1:9" ht="18.75" customHeight="1" x14ac:dyDescent="0.25">
      <c r="A26">
        <v>175079</v>
      </c>
      <c r="B26">
        <v>231</v>
      </c>
      <c r="C26">
        <v>21</v>
      </c>
      <c r="D26">
        <f t="shared" si="0"/>
        <v>4.2</v>
      </c>
      <c r="E26" s="11"/>
      <c r="F26" s="11"/>
      <c r="G26" s="11"/>
      <c r="H26" s="11"/>
      <c r="I26" s="12"/>
    </row>
    <row r="27" spans="1:9" ht="18.75" customHeight="1" x14ac:dyDescent="0.25">
      <c r="A27">
        <v>175087</v>
      </c>
      <c r="B27">
        <v>265</v>
      </c>
      <c r="C27">
        <v>11</v>
      </c>
      <c r="D27">
        <f t="shared" si="0"/>
        <v>2.2000000000000002</v>
      </c>
      <c r="E27" s="11"/>
      <c r="F27" s="11"/>
      <c r="G27" s="11"/>
      <c r="H27" s="11"/>
      <c r="I27" s="12"/>
    </row>
    <row r="28" spans="1:9" ht="18.75" customHeight="1" x14ac:dyDescent="0.25">
      <c r="A28">
        <v>175088</v>
      </c>
      <c r="B28">
        <v>299</v>
      </c>
      <c r="C28">
        <v>21</v>
      </c>
      <c r="D28">
        <f t="shared" si="0"/>
        <v>4.2</v>
      </c>
      <c r="E28" s="11"/>
      <c r="F28" s="11"/>
      <c r="G28" s="11"/>
      <c r="H28" s="11"/>
      <c r="I28" s="12"/>
    </row>
    <row r="29" spans="1:9" ht="18.75" customHeight="1" x14ac:dyDescent="0.25">
      <c r="A29">
        <v>175077</v>
      </c>
      <c r="B29">
        <v>163</v>
      </c>
      <c r="C29">
        <v>10</v>
      </c>
      <c r="D29">
        <f t="shared" si="0"/>
        <v>2</v>
      </c>
      <c r="E29" s="11"/>
      <c r="F29" s="11"/>
      <c r="G29" s="11"/>
      <c r="H29" s="11"/>
      <c r="I29" s="12"/>
    </row>
    <row r="30" spans="1:9" ht="18.75" customHeight="1" x14ac:dyDescent="0.25">
      <c r="A30">
        <v>175089</v>
      </c>
      <c r="B30">
        <v>333</v>
      </c>
      <c r="C30">
        <v>27</v>
      </c>
      <c r="D30">
        <f t="shared" si="0"/>
        <v>5.4</v>
      </c>
      <c r="E30" s="11"/>
      <c r="F30" s="11"/>
      <c r="G30" s="11"/>
      <c r="H30" s="11"/>
      <c r="I30" s="12"/>
    </row>
    <row r="31" spans="1:9" ht="18.75" customHeight="1" x14ac:dyDescent="0.25">
      <c r="A31">
        <v>175090</v>
      </c>
      <c r="B31">
        <v>367</v>
      </c>
      <c r="C31">
        <v>17</v>
      </c>
      <c r="D31">
        <f t="shared" si="0"/>
        <v>3.4000000000000004</v>
      </c>
      <c r="E31" s="11"/>
      <c r="F31" s="11"/>
      <c r="G31" s="11"/>
      <c r="H31" s="11"/>
      <c r="I31" s="12"/>
    </row>
    <row r="32" spans="1:9" ht="18.75" customHeight="1" x14ac:dyDescent="0.25">
      <c r="A32">
        <v>175093</v>
      </c>
      <c r="B32">
        <v>401</v>
      </c>
      <c r="C32">
        <v>7</v>
      </c>
      <c r="D32">
        <f t="shared" si="0"/>
        <v>1.4000000000000001</v>
      </c>
      <c r="E32" s="38"/>
      <c r="F32" s="38"/>
      <c r="G32" s="38"/>
      <c r="H32" s="38"/>
      <c r="I32" s="39"/>
    </row>
    <row r="33" spans="1:9" ht="18.75" customHeight="1" x14ac:dyDescent="0.25">
      <c r="A33">
        <v>175098</v>
      </c>
      <c r="B33">
        <v>163</v>
      </c>
      <c r="C33">
        <v>20</v>
      </c>
      <c r="D33">
        <f t="shared" si="0"/>
        <v>4</v>
      </c>
      <c r="E33" s="24"/>
      <c r="F33" s="24"/>
      <c r="G33" s="32"/>
      <c r="H33" s="24"/>
      <c r="I33" s="24"/>
    </row>
    <row r="34" spans="1:9" ht="18.75" customHeight="1" x14ac:dyDescent="0.25">
      <c r="A34">
        <v>175101</v>
      </c>
      <c r="B34">
        <v>231</v>
      </c>
      <c r="C34">
        <v>21</v>
      </c>
      <c r="D34">
        <f t="shared" si="0"/>
        <v>4.2</v>
      </c>
      <c r="E34" s="24"/>
      <c r="F34" s="24"/>
      <c r="G34" s="26"/>
      <c r="H34" s="24"/>
      <c r="I34" s="24"/>
    </row>
    <row r="35" spans="1:9" ht="18.75" customHeight="1" x14ac:dyDescent="0.25">
      <c r="A35">
        <v>175103</v>
      </c>
      <c r="B35">
        <v>163</v>
      </c>
      <c r="C35">
        <v>14</v>
      </c>
      <c r="D35">
        <f t="shared" si="0"/>
        <v>2.8000000000000003</v>
      </c>
      <c r="E35" s="24"/>
      <c r="F35" s="24"/>
      <c r="G35" s="26"/>
      <c r="H35" s="24"/>
      <c r="I35" s="24"/>
    </row>
    <row r="36" spans="1:9" ht="18.75" customHeight="1" x14ac:dyDescent="0.25">
      <c r="A36">
        <v>175104</v>
      </c>
      <c r="B36">
        <v>299</v>
      </c>
      <c r="C36">
        <v>13</v>
      </c>
      <c r="D36">
        <f t="shared" si="0"/>
        <v>2.6</v>
      </c>
      <c r="E36" s="24"/>
      <c r="F36" s="24"/>
      <c r="G36" s="26"/>
      <c r="H36" s="24"/>
      <c r="I36" s="24"/>
    </row>
    <row r="37" spans="1:9" ht="18.75" customHeight="1" x14ac:dyDescent="0.25">
      <c r="A37">
        <v>175105</v>
      </c>
      <c r="B37">
        <v>333</v>
      </c>
      <c r="C37">
        <v>34</v>
      </c>
      <c r="D37">
        <f t="shared" si="0"/>
        <v>6.8000000000000007</v>
      </c>
      <c r="E37" s="24"/>
      <c r="F37" s="24"/>
      <c r="G37" s="26"/>
      <c r="H37" s="24"/>
      <c r="I37" s="24"/>
    </row>
    <row r="38" spans="1:9" ht="18.75" customHeight="1" x14ac:dyDescent="0.25">
      <c r="A38">
        <v>175106</v>
      </c>
      <c r="B38">
        <v>367</v>
      </c>
      <c r="C38">
        <v>16</v>
      </c>
      <c r="D38">
        <f t="shared" si="0"/>
        <v>3.2</v>
      </c>
      <c r="E38" s="24"/>
      <c r="F38" s="24"/>
      <c r="G38" s="26"/>
      <c r="H38" s="24"/>
      <c r="I38" s="24"/>
    </row>
    <row r="39" spans="1:9" ht="18.75" customHeight="1" x14ac:dyDescent="0.25">
      <c r="A39">
        <v>175115</v>
      </c>
      <c r="B39">
        <v>163</v>
      </c>
      <c r="C39">
        <v>12</v>
      </c>
      <c r="D39">
        <f t="shared" si="0"/>
        <v>2.4000000000000004</v>
      </c>
    </row>
    <row r="40" spans="1:9" ht="18.75" customHeight="1" x14ac:dyDescent="0.25">
      <c r="A40">
        <v>175116</v>
      </c>
      <c r="B40">
        <v>197</v>
      </c>
      <c r="C40">
        <v>11</v>
      </c>
      <c r="D40">
        <f t="shared" si="0"/>
        <v>2.2000000000000002</v>
      </c>
    </row>
    <row r="41" spans="1:9" ht="18.75" customHeight="1" x14ac:dyDescent="0.25">
      <c r="A41">
        <v>175127</v>
      </c>
      <c r="B41">
        <v>231</v>
      </c>
      <c r="C41">
        <v>18</v>
      </c>
      <c r="D41">
        <f t="shared" si="0"/>
        <v>3.6</v>
      </c>
      <c r="E41" s="25"/>
      <c r="F41" s="26"/>
      <c r="G41" s="24"/>
      <c r="H41" s="24"/>
      <c r="I41" s="24"/>
    </row>
    <row r="42" spans="1:9" ht="18.75" customHeight="1" x14ac:dyDescent="0.25">
      <c r="A42">
        <v>175128</v>
      </c>
      <c r="B42">
        <v>265</v>
      </c>
      <c r="C42">
        <v>17</v>
      </c>
      <c r="D42">
        <f t="shared" si="0"/>
        <v>3.4000000000000004</v>
      </c>
      <c r="E42" s="25"/>
      <c r="F42" s="26"/>
      <c r="G42" s="24"/>
      <c r="H42" s="24"/>
      <c r="I42" s="24"/>
    </row>
    <row r="43" spans="1:9" ht="18.75" customHeight="1" x14ac:dyDescent="0.25">
      <c r="A43">
        <v>175129</v>
      </c>
      <c r="B43">
        <v>299</v>
      </c>
      <c r="C43">
        <v>12</v>
      </c>
      <c r="D43">
        <f t="shared" si="0"/>
        <v>2.4000000000000004</v>
      </c>
      <c r="E43" s="25"/>
      <c r="F43" s="26"/>
      <c r="G43" s="24"/>
      <c r="H43" s="24"/>
      <c r="I43" s="24"/>
    </row>
    <row r="44" spans="1:9" ht="18.75" customHeight="1" x14ac:dyDescent="0.25">
      <c r="A44">
        <v>175130</v>
      </c>
      <c r="B44">
        <v>333</v>
      </c>
      <c r="C44">
        <v>12</v>
      </c>
      <c r="D44">
        <f t="shared" si="0"/>
        <v>2.4000000000000004</v>
      </c>
      <c r="E44" s="25"/>
      <c r="F44" s="24"/>
      <c r="G44" s="24"/>
      <c r="H44" s="24"/>
      <c r="I44" s="24"/>
    </row>
    <row r="45" spans="1:9" ht="18.75" customHeight="1" x14ac:dyDescent="0.25">
      <c r="A45">
        <v>175131</v>
      </c>
      <c r="B45">
        <v>367</v>
      </c>
      <c r="C45">
        <v>16</v>
      </c>
      <c r="D45">
        <f t="shared" si="0"/>
        <v>3.2</v>
      </c>
      <c r="E45" s="30"/>
      <c r="F45" s="27"/>
      <c r="G45" s="27"/>
      <c r="H45" s="27"/>
      <c r="I45" s="27"/>
    </row>
    <row r="46" spans="1:9" ht="18.75" customHeight="1" x14ac:dyDescent="0.25">
      <c r="A46">
        <v>175132</v>
      </c>
      <c r="B46">
        <v>401</v>
      </c>
      <c r="C46">
        <v>15</v>
      </c>
      <c r="D46">
        <f t="shared" si="0"/>
        <v>3</v>
      </c>
      <c r="E46" s="11"/>
      <c r="F46" s="11"/>
      <c r="G46" s="11"/>
      <c r="H46" s="11"/>
      <c r="I46" s="12"/>
    </row>
    <row r="47" spans="1:9" ht="18.75" customHeight="1" x14ac:dyDescent="0.25">
      <c r="A47">
        <v>175158</v>
      </c>
      <c r="B47">
        <v>265</v>
      </c>
      <c r="C47">
        <v>27</v>
      </c>
      <c r="D47">
        <f t="shared" si="0"/>
        <v>5.4</v>
      </c>
      <c r="E47" s="11"/>
      <c r="F47" s="11"/>
      <c r="G47" s="11"/>
      <c r="H47" s="11"/>
      <c r="I47" s="12"/>
    </row>
    <row r="48" spans="1:9" ht="18.75" customHeight="1" x14ac:dyDescent="0.25">
      <c r="A48">
        <v>175160</v>
      </c>
      <c r="B48">
        <v>163</v>
      </c>
      <c r="C48">
        <v>17</v>
      </c>
      <c r="D48">
        <f t="shared" si="0"/>
        <v>3.4000000000000004</v>
      </c>
      <c r="E48" s="11"/>
      <c r="F48" s="11"/>
      <c r="G48" s="11"/>
      <c r="H48" s="11"/>
      <c r="I48" s="12"/>
    </row>
    <row r="49" spans="1:9" ht="18.75" customHeight="1" x14ac:dyDescent="0.25">
      <c r="A49">
        <v>175162</v>
      </c>
      <c r="B49">
        <v>197</v>
      </c>
      <c r="C49">
        <v>14</v>
      </c>
      <c r="D49">
        <f t="shared" si="0"/>
        <v>2.8000000000000003</v>
      </c>
      <c r="E49" s="11"/>
      <c r="F49" s="11"/>
      <c r="G49" s="11"/>
      <c r="H49" s="11"/>
      <c r="I49" s="12"/>
    </row>
    <row r="50" spans="1:9" ht="18.75" customHeight="1" x14ac:dyDescent="0.25">
      <c r="A50">
        <v>175165</v>
      </c>
      <c r="B50">
        <v>231</v>
      </c>
      <c r="C50">
        <v>25</v>
      </c>
      <c r="D50">
        <f t="shared" si="0"/>
        <v>5</v>
      </c>
      <c r="E50" s="11"/>
      <c r="F50" s="11"/>
      <c r="G50" s="11"/>
      <c r="H50" s="11"/>
      <c r="I50" s="12"/>
    </row>
    <row r="51" spans="1:9" ht="18.75" customHeight="1" x14ac:dyDescent="0.25">
      <c r="A51">
        <v>175166</v>
      </c>
      <c r="B51">
        <v>265</v>
      </c>
      <c r="C51">
        <v>16</v>
      </c>
      <c r="D51">
        <f t="shared" si="0"/>
        <v>3.2</v>
      </c>
      <c r="E51" s="11"/>
      <c r="F51" s="11"/>
      <c r="G51" s="11"/>
      <c r="H51" s="11"/>
      <c r="I51" s="12"/>
    </row>
    <row r="52" spans="1:9" ht="18.75" customHeight="1" x14ac:dyDescent="0.25">
      <c r="A52">
        <v>175167</v>
      </c>
      <c r="B52">
        <v>299</v>
      </c>
      <c r="C52">
        <v>12</v>
      </c>
      <c r="D52">
        <f t="shared" si="0"/>
        <v>2.4000000000000004</v>
      </c>
      <c r="E52" s="11"/>
      <c r="F52" s="11"/>
      <c r="G52" s="11"/>
      <c r="H52" s="11"/>
      <c r="I52" s="12"/>
    </row>
    <row r="53" spans="1:9" ht="18.75" customHeight="1" x14ac:dyDescent="0.25">
      <c r="A53">
        <v>175176</v>
      </c>
      <c r="B53">
        <v>333</v>
      </c>
      <c r="C53">
        <v>25</v>
      </c>
      <c r="D53">
        <f t="shared" si="0"/>
        <v>5</v>
      </c>
      <c r="E53" s="11"/>
      <c r="F53" s="11"/>
      <c r="G53" s="11"/>
      <c r="H53" s="11"/>
      <c r="I53" s="12"/>
    </row>
    <row r="54" spans="1:9" ht="18.75" customHeight="1" x14ac:dyDescent="0.25">
      <c r="A54">
        <v>175177</v>
      </c>
      <c r="B54">
        <v>367</v>
      </c>
      <c r="C54">
        <v>16</v>
      </c>
      <c r="D54">
        <f t="shared" si="0"/>
        <v>3.2</v>
      </c>
      <c r="E54" s="11"/>
      <c r="F54" s="11"/>
      <c r="G54" s="11"/>
      <c r="H54" s="11"/>
      <c r="I54" s="12"/>
    </row>
    <row r="55" spans="1:9" ht="18.75" customHeight="1" x14ac:dyDescent="0.25">
      <c r="A55">
        <v>175179</v>
      </c>
      <c r="B55">
        <v>401</v>
      </c>
      <c r="C55">
        <v>9</v>
      </c>
      <c r="D55">
        <f t="shared" si="0"/>
        <v>1.8</v>
      </c>
      <c r="E55" s="11"/>
      <c r="F55" s="11"/>
      <c r="G55" s="11"/>
      <c r="H55" s="11"/>
      <c r="I55" s="12"/>
    </row>
    <row r="56" spans="1:9" ht="18.75" customHeight="1" x14ac:dyDescent="0.25">
      <c r="A56">
        <v>175181</v>
      </c>
      <c r="B56">
        <v>163</v>
      </c>
      <c r="C56">
        <v>40</v>
      </c>
      <c r="D56">
        <f t="shared" si="0"/>
        <v>8</v>
      </c>
      <c r="E56" s="11"/>
      <c r="F56" s="11"/>
      <c r="G56" s="11"/>
      <c r="H56" s="11"/>
      <c r="I56" s="12"/>
    </row>
    <row r="57" spans="1:9" ht="18.75" customHeight="1" x14ac:dyDescent="0.25">
      <c r="A57">
        <v>175182</v>
      </c>
      <c r="B57">
        <v>197</v>
      </c>
      <c r="C57">
        <v>15</v>
      </c>
      <c r="D57">
        <f t="shared" si="0"/>
        <v>3</v>
      </c>
      <c r="E57" s="11"/>
      <c r="F57" s="11"/>
      <c r="G57" s="11"/>
      <c r="H57" s="11"/>
      <c r="I57" s="12"/>
    </row>
    <row r="58" spans="1:9" ht="18.75" customHeight="1" x14ac:dyDescent="0.25">
      <c r="A58">
        <v>175183</v>
      </c>
      <c r="B58">
        <v>231</v>
      </c>
      <c r="C58">
        <v>10</v>
      </c>
      <c r="D58">
        <f t="shared" si="0"/>
        <v>2</v>
      </c>
      <c r="E58" s="11"/>
      <c r="F58" s="11"/>
      <c r="G58" s="11"/>
      <c r="H58" s="11"/>
      <c r="I58" s="12"/>
    </row>
    <row r="59" spans="1:9" ht="18.75" customHeight="1" x14ac:dyDescent="0.25">
      <c r="A59">
        <v>175189</v>
      </c>
      <c r="B59">
        <v>265</v>
      </c>
      <c r="C59">
        <v>14</v>
      </c>
      <c r="D59">
        <f t="shared" si="0"/>
        <v>2.8000000000000003</v>
      </c>
      <c r="E59" s="11"/>
      <c r="F59" s="11"/>
      <c r="G59" s="11"/>
      <c r="H59" s="11"/>
      <c r="I59" s="12"/>
    </row>
    <row r="60" spans="1:9" ht="18.75" customHeight="1" x14ac:dyDescent="0.25">
      <c r="A60">
        <v>175190</v>
      </c>
      <c r="B60">
        <v>299</v>
      </c>
      <c r="C60">
        <v>26</v>
      </c>
      <c r="D60">
        <f t="shared" si="0"/>
        <v>5.2</v>
      </c>
      <c r="E60" s="11"/>
      <c r="F60" s="11"/>
      <c r="G60" s="11"/>
      <c r="H60" s="11"/>
      <c r="I60" s="12"/>
    </row>
    <row r="61" spans="1:9" ht="18.75" customHeight="1" x14ac:dyDescent="0.25">
      <c r="A61">
        <v>175191</v>
      </c>
      <c r="B61">
        <v>333</v>
      </c>
      <c r="C61">
        <v>34</v>
      </c>
      <c r="D61">
        <f t="shared" si="0"/>
        <v>6.8000000000000007</v>
      </c>
      <c r="E61" s="11"/>
      <c r="F61" s="11"/>
      <c r="G61" s="11"/>
      <c r="H61" s="11"/>
      <c r="I61" s="12"/>
    </row>
    <row r="62" spans="1:9" ht="18.75" customHeight="1" x14ac:dyDescent="0.25">
      <c r="A62">
        <v>175197</v>
      </c>
      <c r="B62">
        <v>401</v>
      </c>
      <c r="C62">
        <v>40</v>
      </c>
      <c r="D62">
        <f t="shared" si="0"/>
        <v>8</v>
      </c>
      <c r="E62" s="11"/>
      <c r="F62" s="11"/>
      <c r="G62" s="11"/>
      <c r="H62" s="11"/>
      <c r="I62" s="12"/>
    </row>
    <row r="63" spans="1:9" ht="18.75" customHeight="1" x14ac:dyDescent="0.25">
      <c r="A63">
        <v>175198</v>
      </c>
      <c r="B63">
        <v>163</v>
      </c>
      <c r="C63">
        <v>15</v>
      </c>
      <c r="D63">
        <f t="shared" si="0"/>
        <v>3</v>
      </c>
      <c r="E63" s="11"/>
      <c r="F63" s="11"/>
      <c r="G63" s="11"/>
      <c r="H63" s="11"/>
      <c r="I63" s="12"/>
    </row>
    <row r="64" spans="1:9" ht="18.75" customHeight="1" x14ac:dyDescent="0.25">
      <c r="A64">
        <v>175204</v>
      </c>
      <c r="B64">
        <v>197</v>
      </c>
      <c r="C64">
        <v>35</v>
      </c>
      <c r="D64">
        <f t="shared" si="0"/>
        <v>7</v>
      </c>
      <c r="E64" s="11"/>
      <c r="F64" s="11"/>
      <c r="G64" s="11"/>
      <c r="H64" s="11"/>
      <c r="I64" s="12"/>
    </row>
    <row r="65" spans="1:9" ht="18.75" customHeight="1" x14ac:dyDescent="0.25">
      <c r="A65">
        <v>175207</v>
      </c>
      <c r="B65">
        <v>231</v>
      </c>
      <c r="C65">
        <v>17</v>
      </c>
      <c r="D65">
        <f t="shared" si="0"/>
        <v>3.4000000000000004</v>
      </c>
      <c r="E65" s="11"/>
      <c r="F65" s="11"/>
      <c r="G65" s="11"/>
      <c r="H65" s="11"/>
      <c r="I65" s="12"/>
    </row>
    <row r="66" spans="1:9" ht="18.75" customHeight="1" x14ac:dyDescent="0.25">
      <c r="A66">
        <v>175211</v>
      </c>
      <c r="B66">
        <v>265</v>
      </c>
      <c r="C66">
        <v>22</v>
      </c>
      <c r="D66">
        <f t="shared" si="0"/>
        <v>4.4000000000000004</v>
      </c>
      <c r="E66" s="11"/>
      <c r="F66" s="11"/>
      <c r="G66" s="11"/>
      <c r="H66" s="11"/>
      <c r="I66" s="12"/>
    </row>
    <row r="67" spans="1:9" ht="18.75" customHeight="1" x14ac:dyDescent="0.25">
      <c r="A67">
        <v>175214</v>
      </c>
      <c r="B67">
        <v>299</v>
      </c>
      <c r="C67">
        <v>32</v>
      </c>
      <c r="D67">
        <f t="shared" ref="D67:D92" si="1">C67*0.2</f>
        <v>6.4</v>
      </c>
      <c r="E67" s="11"/>
      <c r="F67" s="11"/>
      <c r="G67" s="11"/>
      <c r="H67" s="11"/>
      <c r="I67" s="12"/>
    </row>
    <row r="68" spans="1:9" ht="18.75" customHeight="1" x14ac:dyDescent="0.25">
      <c r="A68">
        <v>175216</v>
      </c>
      <c r="B68">
        <v>333</v>
      </c>
      <c r="C68">
        <v>27</v>
      </c>
      <c r="D68">
        <f t="shared" si="1"/>
        <v>5.4</v>
      </c>
      <c r="E68" s="11"/>
      <c r="F68" s="11"/>
      <c r="G68" s="11"/>
      <c r="H68" s="11"/>
      <c r="I68" s="12"/>
    </row>
    <row r="69" spans="1:9" ht="18.75" customHeight="1" x14ac:dyDescent="0.25">
      <c r="A69">
        <v>175218</v>
      </c>
      <c r="B69">
        <v>367</v>
      </c>
      <c r="C69">
        <v>34</v>
      </c>
      <c r="D69">
        <f t="shared" si="1"/>
        <v>6.8000000000000007</v>
      </c>
      <c r="E69" s="11"/>
      <c r="F69" s="11"/>
      <c r="G69" s="11"/>
      <c r="H69" s="11"/>
      <c r="I69" s="12"/>
    </row>
    <row r="70" spans="1:9" ht="18.75" customHeight="1" x14ac:dyDescent="0.25">
      <c r="A70">
        <v>175222</v>
      </c>
      <c r="B70">
        <v>401</v>
      </c>
      <c r="C70">
        <v>21</v>
      </c>
      <c r="D70">
        <f t="shared" si="1"/>
        <v>4.2</v>
      </c>
      <c r="E70" s="11"/>
      <c r="F70" s="11"/>
      <c r="G70" s="11"/>
      <c r="H70" s="11"/>
      <c r="I70" s="12"/>
    </row>
    <row r="71" spans="1:9" ht="18.75" customHeight="1" x14ac:dyDescent="0.25">
      <c r="A71">
        <v>175228</v>
      </c>
      <c r="B71">
        <v>163</v>
      </c>
      <c r="C71">
        <v>21</v>
      </c>
      <c r="D71">
        <f t="shared" si="1"/>
        <v>4.2</v>
      </c>
      <c r="E71" s="11"/>
      <c r="F71" s="11"/>
      <c r="G71" s="11"/>
      <c r="H71" s="11"/>
      <c r="I71" s="12"/>
    </row>
    <row r="72" spans="1:9" ht="18.75" customHeight="1" x14ac:dyDescent="0.25">
      <c r="A72">
        <v>175203</v>
      </c>
      <c r="B72">
        <v>163</v>
      </c>
      <c r="C72">
        <v>11</v>
      </c>
      <c r="D72">
        <f t="shared" si="1"/>
        <v>2.2000000000000002</v>
      </c>
      <c r="E72" s="38"/>
      <c r="F72" s="38"/>
      <c r="G72" s="38"/>
      <c r="H72" s="38"/>
      <c r="I72" s="39"/>
    </row>
    <row r="73" spans="1:9" ht="18.75" customHeight="1" x14ac:dyDescent="0.25">
      <c r="A73">
        <v>175232</v>
      </c>
      <c r="B73">
        <v>197</v>
      </c>
      <c r="C73">
        <v>19</v>
      </c>
      <c r="D73">
        <f t="shared" si="1"/>
        <v>3.8000000000000003</v>
      </c>
      <c r="E73" s="24"/>
      <c r="F73" s="24"/>
      <c r="G73" s="32"/>
      <c r="H73" s="24"/>
      <c r="I73" s="24"/>
    </row>
    <row r="74" spans="1:9" ht="18.75" customHeight="1" x14ac:dyDescent="0.25">
      <c r="A74">
        <v>175233</v>
      </c>
      <c r="B74">
        <v>231</v>
      </c>
      <c r="C74">
        <v>15</v>
      </c>
      <c r="D74">
        <f t="shared" si="1"/>
        <v>3</v>
      </c>
      <c r="E74" s="24"/>
      <c r="F74" s="24"/>
      <c r="G74" s="26"/>
      <c r="H74" s="24"/>
      <c r="I74" s="24"/>
    </row>
    <row r="75" spans="1:9" ht="18.75" customHeight="1" x14ac:dyDescent="0.25">
      <c r="A75">
        <v>175235</v>
      </c>
      <c r="B75">
        <v>265</v>
      </c>
      <c r="C75">
        <v>16</v>
      </c>
      <c r="D75">
        <f t="shared" si="1"/>
        <v>3.2</v>
      </c>
      <c r="E75" s="24"/>
      <c r="F75" s="24"/>
      <c r="G75" s="26"/>
      <c r="H75" s="24"/>
      <c r="I75" s="24"/>
    </row>
    <row r="76" spans="1:9" ht="18.75" customHeight="1" x14ac:dyDescent="0.25">
      <c r="A76">
        <v>175238</v>
      </c>
      <c r="B76">
        <v>299</v>
      </c>
      <c r="C76">
        <v>16</v>
      </c>
      <c r="D76">
        <f t="shared" si="1"/>
        <v>3.2</v>
      </c>
      <c r="E76" s="24"/>
      <c r="F76" s="24"/>
      <c r="G76" s="26"/>
      <c r="H76" s="24"/>
      <c r="I76" s="24"/>
    </row>
    <row r="77" spans="1:9" ht="18.75" customHeight="1" x14ac:dyDescent="0.25">
      <c r="A77">
        <v>175240</v>
      </c>
      <c r="B77">
        <v>333</v>
      </c>
      <c r="C77">
        <v>32</v>
      </c>
      <c r="D77">
        <f t="shared" si="1"/>
        <v>6.4</v>
      </c>
      <c r="E77" s="24"/>
      <c r="F77" s="24"/>
      <c r="G77" s="26"/>
      <c r="H77" s="24"/>
      <c r="I77" s="24"/>
    </row>
    <row r="78" spans="1:9" ht="18.75" customHeight="1" x14ac:dyDescent="0.25">
      <c r="A78">
        <v>175250</v>
      </c>
      <c r="B78">
        <v>367</v>
      </c>
      <c r="C78">
        <v>16</v>
      </c>
      <c r="D78">
        <f t="shared" si="1"/>
        <v>3.2</v>
      </c>
      <c r="E78" s="24"/>
      <c r="F78" s="24"/>
      <c r="G78" s="26"/>
      <c r="H78" s="24"/>
      <c r="I78" s="24"/>
    </row>
    <row r="79" spans="1:9" ht="18.75" customHeight="1" x14ac:dyDescent="0.25">
      <c r="A79">
        <v>175251</v>
      </c>
      <c r="B79">
        <v>401</v>
      </c>
      <c r="C79">
        <v>14</v>
      </c>
      <c r="D79">
        <f t="shared" si="1"/>
        <v>2.8000000000000003</v>
      </c>
    </row>
    <row r="80" spans="1:9" ht="18.75" customHeight="1" x14ac:dyDescent="0.25">
      <c r="A80">
        <v>175254</v>
      </c>
      <c r="B80">
        <v>163</v>
      </c>
      <c r="C80">
        <v>20</v>
      </c>
      <c r="D80">
        <f t="shared" si="1"/>
        <v>4</v>
      </c>
    </row>
    <row r="81" spans="1:9" ht="18.75" customHeight="1" x14ac:dyDescent="0.25">
      <c r="A81">
        <v>175262</v>
      </c>
      <c r="B81">
        <v>197</v>
      </c>
      <c r="C81">
        <v>14</v>
      </c>
      <c r="D81">
        <f t="shared" si="1"/>
        <v>2.8000000000000003</v>
      </c>
      <c r="E81" s="25"/>
      <c r="F81" s="26"/>
      <c r="G81" s="24"/>
      <c r="H81" s="24"/>
      <c r="I81" s="24"/>
    </row>
    <row r="82" spans="1:9" ht="18.75" customHeight="1" x14ac:dyDescent="0.25">
      <c r="A82">
        <v>175267</v>
      </c>
      <c r="B82">
        <v>231</v>
      </c>
      <c r="C82">
        <v>15</v>
      </c>
      <c r="D82">
        <f t="shared" si="1"/>
        <v>3</v>
      </c>
      <c r="E82" s="25"/>
      <c r="F82" s="26"/>
      <c r="G82" s="24"/>
      <c r="H82" s="24"/>
      <c r="I82" s="24"/>
    </row>
    <row r="83" spans="1:9" ht="18.75" customHeight="1" x14ac:dyDescent="0.25">
      <c r="A83">
        <v>175270</v>
      </c>
      <c r="B83">
        <v>265</v>
      </c>
      <c r="C83">
        <v>8</v>
      </c>
      <c r="D83">
        <f t="shared" si="1"/>
        <v>1.6</v>
      </c>
      <c r="E83" s="25"/>
      <c r="F83" s="26"/>
      <c r="G83" s="24"/>
      <c r="H83" s="24"/>
      <c r="I83" s="24"/>
    </row>
    <row r="84" spans="1:9" ht="18.75" customHeight="1" x14ac:dyDescent="0.25">
      <c r="A84">
        <v>175272</v>
      </c>
      <c r="B84">
        <v>333</v>
      </c>
      <c r="C84">
        <v>12</v>
      </c>
      <c r="D84">
        <f t="shared" si="1"/>
        <v>2.4000000000000004</v>
      </c>
      <c r="E84" s="25"/>
      <c r="F84" s="24"/>
      <c r="G84" s="24"/>
      <c r="H84" s="24"/>
      <c r="I84" s="24"/>
    </row>
    <row r="85" spans="1:9" ht="18.75" customHeight="1" x14ac:dyDescent="0.25">
      <c r="A85">
        <v>175278</v>
      </c>
      <c r="B85">
        <v>401</v>
      </c>
      <c r="C85">
        <v>12</v>
      </c>
      <c r="D85">
        <f t="shared" si="1"/>
        <v>2.4000000000000004</v>
      </c>
      <c r="E85" s="30"/>
      <c r="F85" s="27"/>
      <c r="G85" s="27"/>
      <c r="H85" s="27"/>
      <c r="I85" s="27"/>
    </row>
    <row r="86" spans="1:9" ht="18.75" customHeight="1" x14ac:dyDescent="0.25">
      <c r="A86">
        <v>175280</v>
      </c>
      <c r="B86">
        <v>163</v>
      </c>
      <c r="C86">
        <v>26</v>
      </c>
      <c r="D86">
        <f t="shared" si="1"/>
        <v>5.2</v>
      </c>
      <c r="E86" s="11"/>
      <c r="F86" s="11"/>
      <c r="G86" s="11"/>
      <c r="H86" s="11"/>
      <c r="I86" s="12"/>
    </row>
    <row r="87" spans="1:9" ht="18.75" customHeight="1" x14ac:dyDescent="0.25">
      <c r="A87">
        <v>175286</v>
      </c>
      <c r="B87">
        <v>231</v>
      </c>
      <c r="C87">
        <v>19</v>
      </c>
      <c r="D87">
        <f t="shared" si="1"/>
        <v>3.8000000000000003</v>
      </c>
      <c r="E87" s="11"/>
      <c r="F87" s="11"/>
      <c r="G87" s="11"/>
      <c r="H87" s="11"/>
      <c r="I87" s="12"/>
    </row>
    <row r="88" spans="1:9" ht="18.75" customHeight="1" x14ac:dyDescent="0.25">
      <c r="A88">
        <v>175294</v>
      </c>
      <c r="B88">
        <v>265</v>
      </c>
      <c r="C88">
        <v>22</v>
      </c>
      <c r="D88">
        <f t="shared" si="1"/>
        <v>4.4000000000000004</v>
      </c>
      <c r="E88" s="11"/>
      <c r="F88" s="11"/>
      <c r="G88" s="11"/>
      <c r="H88" s="11"/>
      <c r="I88" s="12"/>
    </row>
    <row r="89" spans="1:9" ht="18.75" customHeight="1" x14ac:dyDescent="0.25">
      <c r="A89">
        <v>175296</v>
      </c>
      <c r="B89">
        <v>299</v>
      </c>
      <c r="C89">
        <v>33</v>
      </c>
      <c r="D89">
        <f t="shared" si="1"/>
        <v>6.6000000000000005</v>
      </c>
      <c r="E89" s="11"/>
      <c r="F89" s="11"/>
      <c r="G89" s="11"/>
      <c r="H89" s="11"/>
      <c r="I89" s="12"/>
    </row>
    <row r="90" spans="1:9" ht="18.75" customHeight="1" x14ac:dyDescent="0.25">
      <c r="A90">
        <v>175323</v>
      </c>
      <c r="B90">
        <v>367</v>
      </c>
      <c r="C90">
        <v>14</v>
      </c>
      <c r="D90">
        <f t="shared" si="1"/>
        <v>2.8000000000000003</v>
      </c>
      <c r="E90" s="11"/>
      <c r="F90" s="11"/>
      <c r="G90" s="11"/>
      <c r="H90" s="11"/>
      <c r="I90" s="12"/>
    </row>
    <row r="91" spans="1:9" ht="18.75" customHeight="1" x14ac:dyDescent="0.25">
      <c r="A91">
        <v>175324</v>
      </c>
      <c r="B91">
        <v>401</v>
      </c>
      <c r="C91">
        <v>22</v>
      </c>
      <c r="D91">
        <f t="shared" si="1"/>
        <v>4.4000000000000004</v>
      </c>
      <c r="E91" s="11"/>
      <c r="F91" s="11"/>
      <c r="G91" s="11"/>
      <c r="H91" s="11"/>
      <c r="I91" s="12"/>
    </row>
    <row r="92" spans="1:9" ht="18.75" customHeight="1" x14ac:dyDescent="0.25">
      <c r="A92">
        <v>175331</v>
      </c>
      <c r="B92">
        <v>299</v>
      </c>
      <c r="C92">
        <v>21</v>
      </c>
      <c r="D92">
        <f t="shared" si="1"/>
        <v>4.2</v>
      </c>
      <c r="E92" s="11"/>
      <c r="F92" s="11"/>
      <c r="G92" s="11"/>
      <c r="H92" s="11"/>
      <c r="I92" s="12"/>
    </row>
    <row r="93" spans="1:9" ht="18.75" customHeight="1" x14ac:dyDescent="0.25">
      <c r="A93" s="14"/>
      <c r="B93" s="17"/>
      <c r="C93" s="23"/>
      <c r="D93" s="11"/>
      <c r="E93" s="11"/>
      <c r="F93" s="11"/>
      <c r="G93" s="11"/>
      <c r="H93" s="11"/>
      <c r="I93" s="12"/>
    </row>
    <row r="94" spans="1:9" ht="18.75" customHeight="1" x14ac:dyDescent="0.25">
      <c r="A94" s="14"/>
      <c r="B94" s="17"/>
      <c r="C94" s="23"/>
      <c r="D94" s="11"/>
      <c r="E94" s="11"/>
      <c r="F94" s="11"/>
      <c r="G94" s="11"/>
      <c r="H94" s="11"/>
      <c r="I94" s="12"/>
    </row>
    <row r="95" spans="1:9" ht="18.75" customHeight="1" x14ac:dyDescent="0.25">
      <c r="A95" s="14"/>
      <c r="B95" s="17"/>
      <c r="C95" s="23"/>
      <c r="D95" s="11"/>
      <c r="E95" s="11"/>
      <c r="F95" s="11"/>
      <c r="G95" s="11"/>
      <c r="H95" s="11"/>
      <c r="I95" s="12"/>
    </row>
    <row r="96" spans="1:9" ht="18.75" customHeight="1" x14ac:dyDescent="0.25">
      <c r="A96" s="14"/>
      <c r="B96" s="17"/>
      <c r="C96" s="23"/>
      <c r="D96" s="11"/>
      <c r="E96" s="11"/>
      <c r="F96" s="11"/>
      <c r="G96" s="11"/>
      <c r="H96" s="11"/>
      <c r="I96" s="12"/>
    </row>
    <row r="97" spans="1:9" ht="18.75" customHeight="1" x14ac:dyDescent="0.25">
      <c r="A97" s="14"/>
      <c r="B97" s="17"/>
      <c r="C97" s="23"/>
      <c r="D97" s="11"/>
      <c r="E97" s="11"/>
      <c r="F97" s="11"/>
      <c r="G97" s="11"/>
      <c r="H97" s="11"/>
      <c r="I97" s="12"/>
    </row>
    <row r="98" spans="1:9" ht="18.75" customHeight="1" x14ac:dyDescent="0.25">
      <c r="A98" s="14"/>
      <c r="B98" s="17"/>
      <c r="C98" s="23"/>
      <c r="D98" s="11"/>
      <c r="E98" s="11"/>
      <c r="F98" s="11"/>
      <c r="G98" s="11"/>
      <c r="H98" s="11"/>
      <c r="I98" s="12"/>
    </row>
    <row r="99" spans="1:9" ht="18.75" customHeight="1" x14ac:dyDescent="0.25">
      <c r="A99" s="14"/>
      <c r="B99" s="17"/>
      <c r="C99" s="23"/>
      <c r="D99" s="11"/>
      <c r="E99" s="11"/>
      <c r="F99" s="11"/>
      <c r="G99" s="11"/>
      <c r="H99" s="11"/>
      <c r="I99" s="12"/>
    </row>
    <row r="100" spans="1:9" ht="18.75" customHeight="1" x14ac:dyDescent="0.25">
      <c r="A100" s="14"/>
      <c r="B100" s="17"/>
      <c r="C100" s="23"/>
      <c r="D100" s="11"/>
      <c r="E100" s="11"/>
      <c r="F100" s="11"/>
      <c r="G100" s="11"/>
      <c r="H100" s="11"/>
      <c r="I100" s="12"/>
    </row>
    <row r="101" spans="1:9" ht="18.75" customHeight="1" x14ac:dyDescent="0.25">
      <c r="A101" s="14"/>
      <c r="B101" s="17"/>
      <c r="C101" s="23"/>
      <c r="D101" s="11"/>
      <c r="E101" s="11"/>
      <c r="F101" s="11"/>
      <c r="G101" s="11"/>
      <c r="H101" s="11"/>
      <c r="I101" s="12"/>
    </row>
    <row r="102" spans="1:9" ht="18.75" customHeight="1" x14ac:dyDescent="0.25">
      <c r="A102" s="14"/>
      <c r="B102" s="17"/>
      <c r="C102" s="23"/>
      <c r="D102" s="11"/>
      <c r="E102" s="11"/>
      <c r="F102" s="11"/>
      <c r="G102" s="11"/>
      <c r="H102" s="11"/>
      <c r="I102" s="12"/>
    </row>
    <row r="103" spans="1:9" ht="18.75" customHeight="1" x14ac:dyDescent="0.25">
      <c r="A103" s="14"/>
      <c r="B103" s="17"/>
      <c r="C103" s="23"/>
      <c r="D103" s="11"/>
      <c r="E103" s="11"/>
      <c r="F103" s="11"/>
      <c r="G103" s="11"/>
      <c r="H103" s="11"/>
      <c r="I103" s="12"/>
    </row>
    <row r="104" spans="1:9" ht="18.75" customHeight="1" x14ac:dyDescent="0.25">
      <c r="A104" s="14"/>
      <c r="B104" s="17"/>
      <c r="C104" s="23"/>
      <c r="D104" s="11"/>
      <c r="E104" s="11"/>
      <c r="F104" s="11"/>
      <c r="G104" s="11"/>
      <c r="H104" s="11"/>
      <c r="I104" s="12"/>
    </row>
    <row r="105" spans="1:9" ht="18.75" customHeight="1" x14ac:dyDescent="0.25">
      <c r="A105" s="14"/>
      <c r="B105" s="17"/>
      <c r="C105" s="23"/>
      <c r="D105" s="11"/>
      <c r="E105" s="11"/>
      <c r="F105" s="11"/>
      <c r="G105" s="11"/>
      <c r="H105" s="11"/>
      <c r="I105" s="12"/>
    </row>
    <row r="106" spans="1:9" ht="18.75" customHeight="1" x14ac:dyDescent="0.25">
      <c r="A106" s="14"/>
      <c r="B106" s="17"/>
      <c r="C106" s="23"/>
      <c r="D106" s="11"/>
      <c r="E106" s="11"/>
      <c r="F106" s="11"/>
      <c r="G106" s="11"/>
      <c r="H106" s="11"/>
      <c r="I106" s="12"/>
    </row>
    <row r="107" spans="1:9" ht="18.75" customHeight="1" x14ac:dyDescent="0.25">
      <c r="A107" s="14"/>
      <c r="B107" s="17"/>
      <c r="C107" s="23"/>
      <c r="D107" s="11"/>
      <c r="E107" s="11"/>
      <c r="F107" s="11"/>
      <c r="G107" s="11"/>
      <c r="H107" s="11"/>
      <c r="I107" s="12"/>
    </row>
    <row r="108" spans="1:9" ht="18.75" customHeight="1" x14ac:dyDescent="0.25">
      <c r="A108" s="14"/>
      <c r="B108" s="17"/>
      <c r="C108" s="23"/>
      <c r="D108" s="11"/>
      <c r="E108" s="11"/>
      <c r="F108" s="11"/>
      <c r="G108" s="11"/>
      <c r="H108" s="11"/>
      <c r="I108" s="12"/>
    </row>
    <row r="109" spans="1:9" ht="18.75" customHeight="1" x14ac:dyDescent="0.25">
      <c r="A109" s="14"/>
      <c r="B109" s="17"/>
      <c r="C109" s="23"/>
      <c r="D109" s="11"/>
      <c r="E109" s="11"/>
      <c r="F109" s="11"/>
      <c r="G109" s="11"/>
      <c r="H109" s="11"/>
      <c r="I109" s="12"/>
    </row>
    <row r="110" spans="1:9" ht="18.75" customHeight="1" x14ac:dyDescent="0.25">
      <c r="A110" s="14"/>
      <c r="B110" s="17"/>
      <c r="C110" s="23"/>
      <c r="D110" s="11"/>
      <c r="E110" s="11"/>
      <c r="F110" s="11"/>
      <c r="G110" s="11"/>
      <c r="H110" s="11"/>
      <c r="I110" s="12"/>
    </row>
    <row r="111" spans="1:9" ht="18.75" customHeight="1" x14ac:dyDescent="0.25">
      <c r="A111" s="14"/>
      <c r="B111" s="17"/>
      <c r="C111" s="23"/>
      <c r="D111" s="11"/>
      <c r="E111" s="11"/>
      <c r="F111" s="11"/>
      <c r="G111" s="11"/>
      <c r="H111" s="11"/>
      <c r="I111" s="12"/>
    </row>
    <row r="112" spans="1:9" ht="18.75" customHeight="1" x14ac:dyDescent="0.25">
      <c r="A112" s="36"/>
      <c r="B112" s="37"/>
      <c r="C112" s="37"/>
      <c r="D112" s="38"/>
      <c r="E112" s="38"/>
      <c r="F112" s="38"/>
      <c r="G112" s="38"/>
      <c r="H112" s="38"/>
      <c r="I112" s="39"/>
    </row>
    <row r="113" spans="1:9" ht="18.75" customHeight="1" x14ac:dyDescent="0.25">
      <c r="A113" s="24"/>
      <c r="B113" s="24"/>
      <c r="C113" s="24"/>
      <c r="D113" s="24"/>
      <c r="E113" s="24"/>
      <c r="F113" s="24"/>
      <c r="G113" s="32"/>
      <c r="H113" s="24"/>
      <c r="I113" s="24"/>
    </row>
    <row r="114" spans="1:9" ht="18.75" customHeight="1" x14ac:dyDescent="0.25">
      <c r="A114" s="24"/>
      <c r="B114" s="24"/>
      <c r="C114" s="24"/>
      <c r="D114" s="24"/>
      <c r="E114" s="24"/>
      <c r="F114" s="24"/>
      <c r="G114" s="26"/>
      <c r="H114" s="24"/>
      <c r="I114" s="24"/>
    </row>
    <row r="115" spans="1:9" ht="18.75" customHeight="1" x14ac:dyDescent="0.25">
      <c r="A115" s="24"/>
      <c r="B115" s="24"/>
      <c r="C115" s="24"/>
      <c r="D115" s="24"/>
      <c r="E115" s="24"/>
      <c r="F115" s="24"/>
      <c r="G115" s="26"/>
      <c r="H115" s="24"/>
      <c r="I115" s="24"/>
    </row>
    <row r="116" spans="1:9" ht="18.75" customHeight="1" x14ac:dyDescent="0.25">
      <c r="A116" s="24"/>
      <c r="B116" s="24"/>
      <c r="C116" s="24"/>
      <c r="D116" s="24"/>
      <c r="E116" s="24"/>
      <c r="F116" s="24"/>
      <c r="G116" s="26"/>
      <c r="H116" s="24"/>
      <c r="I116" s="24"/>
    </row>
    <row r="117" spans="1:9" ht="18.75" customHeight="1" x14ac:dyDescent="0.25">
      <c r="A117" s="24"/>
      <c r="B117" s="24"/>
      <c r="C117" s="24"/>
      <c r="D117" s="24"/>
      <c r="E117" s="24"/>
      <c r="F117" s="24"/>
      <c r="G117" s="26"/>
      <c r="H117" s="24"/>
      <c r="I117" s="24"/>
    </row>
    <row r="118" spans="1:9" ht="18.75" customHeight="1" x14ac:dyDescent="0.25">
      <c r="A118" s="24"/>
      <c r="B118" s="24"/>
      <c r="C118" s="24"/>
      <c r="D118" s="24"/>
      <c r="E118" s="24"/>
      <c r="F118" s="24"/>
      <c r="G118" s="26"/>
      <c r="H118" s="24"/>
      <c r="I118" s="24"/>
    </row>
    <row r="121" spans="1:9" ht="18.75" customHeight="1" x14ac:dyDescent="0.25">
      <c r="A121" s="24"/>
      <c r="B121" s="24"/>
      <c r="C121" s="24"/>
      <c r="D121" s="24"/>
      <c r="E121" s="25"/>
      <c r="F121" s="26"/>
      <c r="G121" s="24"/>
      <c r="H121" s="24"/>
      <c r="I121" s="24"/>
    </row>
    <row r="122" spans="1:9" ht="18.75" customHeight="1" x14ac:dyDescent="0.25">
      <c r="A122" s="24"/>
      <c r="B122" s="24"/>
      <c r="C122" s="24"/>
      <c r="D122" s="24"/>
      <c r="E122" s="25"/>
      <c r="F122" s="26"/>
      <c r="G122" s="24"/>
      <c r="H122" s="24"/>
      <c r="I122" s="24"/>
    </row>
    <row r="123" spans="1:9" ht="18.75" customHeight="1" x14ac:dyDescent="0.25">
      <c r="A123" s="24"/>
      <c r="B123" s="24"/>
      <c r="C123" s="24"/>
      <c r="D123" s="24"/>
      <c r="E123" s="25"/>
      <c r="F123" s="26"/>
      <c r="G123" s="24"/>
      <c r="H123" s="24"/>
      <c r="I123" s="24"/>
    </row>
    <row r="124" spans="1:9" ht="18.75" customHeight="1" x14ac:dyDescent="0.25">
      <c r="A124" s="24"/>
      <c r="B124" s="24"/>
      <c r="C124" s="24"/>
      <c r="D124" s="24"/>
      <c r="E124" s="25"/>
      <c r="F124" s="24"/>
      <c r="G124" s="24"/>
      <c r="H124" s="24"/>
      <c r="I124" s="24"/>
    </row>
    <row r="125" spans="1:9" ht="18.75" customHeight="1" x14ac:dyDescent="0.25">
      <c r="A125" s="27"/>
      <c r="B125" s="28"/>
      <c r="C125" s="29"/>
      <c r="D125" s="27"/>
      <c r="E125" s="30"/>
      <c r="F125" s="27"/>
      <c r="G125" s="27"/>
      <c r="H125" s="27"/>
      <c r="I125" s="27"/>
    </row>
    <row r="126" spans="1:9" ht="18.75" customHeight="1" x14ac:dyDescent="0.25">
      <c r="A126" s="14"/>
      <c r="B126" s="17"/>
      <c r="C126" s="23"/>
      <c r="D126" s="11"/>
      <c r="E126" s="11"/>
      <c r="F126" s="11"/>
      <c r="G126" s="11"/>
      <c r="H126" s="11"/>
      <c r="I126" s="12"/>
    </row>
    <row r="127" spans="1:9" ht="18.75" customHeight="1" x14ac:dyDescent="0.25">
      <c r="A127" s="14"/>
      <c r="B127" s="17"/>
      <c r="C127" s="23"/>
      <c r="D127" s="11"/>
      <c r="E127" s="11"/>
      <c r="F127" s="11"/>
      <c r="G127" s="11"/>
      <c r="H127" s="11"/>
      <c r="I127" s="12"/>
    </row>
    <row r="128" spans="1:9" ht="18.75" customHeight="1" x14ac:dyDescent="0.25">
      <c r="A128" s="14"/>
      <c r="B128" s="17"/>
      <c r="C128" s="23"/>
      <c r="D128" s="11"/>
      <c r="E128" s="11"/>
      <c r="F128" s="11"/>
      <c r="G128" s="11"/>
      <c r="H128" s="11"/>
      <c r="I128" s="12"/>
    </row>
    <row r="129" spans="1:9" ht="18.75" customHeight="1" x14ac:dyDescent="0.25">
      <c r="A129" s="14"/>
      <c r="B129" s="17"/>
      <c r="C129" s="23"/>
      <c r="D129" s="11"/>
      <c r="E129" s="11"/>
      <c r="F129" s="11"/>
      <c r="G129" s="11"/>
      <c r="H129" s="11"/>
      <c r="I129" s="12"/>
    </row>
    <row r="130" spans="1:9" ht="18.75" customHeight="1" x14ac:dyDescent="0.25">
      <c r="A130" s="14"/>
      <c r="B130" s="17"/>
      <c r="C130" s="23"/>
      <c r="D130" s="11"/>
      <c r="E130" s="11"/>
      <c r="F130" s="11"/>
      <c r="G130" s="11"/>
      <c r="H130" s="11"/>
      <c r="I130" s="12"/>
    </row>
    <row r="131" spans="1:9" ht="18.75" customHeight="1" x14ac:dyDescent="0.25">
      <c r="A131" s="14"/>
      <c r="B131" s="17"/>
      <c r="C131" s="23"/>
      <c r="D131" s="11"/>
      <c r="E131" s="11"/>
      <c r="F131" s="11"/>
      <c r="G131" s="11"/>
      <c r="H131" s="11"/>
      <c r="I131" s="12"/>
    </row>
    <row r="132" spans="1:9" ht="18.75" customHeight="1" x14ac:dyDescent="0.25">
      <c r="A132" s="14"/>
      <c r="B132" s="17"/>
      <c r="C132" s="23"/>
      <c r="D132" s="11"/>
      <c r="E132" s="11"/>
      <c r="F132" s="11"/>
      <c r="G132" s="11"/>
      <c r="H132" s="11"/>
      <c r="I132" s="12"/>
    </row>
    <row r="133" spans="1:9" ht="18.75" customHeight="1" x14ac:dyDescent="0.25">
      <c r="A133" s="14"/>
      <c r="B133" s="17"/>
      <c r="C133" s="23"/>
      <c r="D133" s="11"/>
      <c r="E133" s="11"/>
      <c r="F133" s="11"/>
      <c r="G133" s="11"/>
      <c r="H133" s="11"/>
      <c r="I133" s="12"/>
    </row>
    <row r="134" spans="1:9" ht="18.75" customHeight="1" x14ac:dyDescent="0.25">
      <c r="A134" s="14"/>
      <c r="B134" s="17"/>
      <c r="C134" s="23"/>
      <c r="D134" s="11"/>
      <c r="E134" s="11"/>
      <c r="F134" s="11"/>
      <c r="G134" s="11"/>
      <c r="H134" s="11"/>
      <c r="I134" s="12"/>
    </row>
    <row r="135" spans="1:9" ht="18.75" customHeight="1" x14ac:dyDescent="0.25">
      <c r="A135" s="14"/>
      <c r="B135" s="17"/>
      <c r="C135" s="23"/>
      <c r="D135" s="11"/>
      <c r="E135" s="11"/>
      <c r="F135" s="11"/>
      <c r="G135" s="11"/>
      <c r="H135" s="11"/>
      <c r="I135" s="12"/>
    </row>
    <row r="136" spans="1:9" ht="18.75" customHeight="1" x14ac:dyDescent="0.25">
      <c r="A136" s="14"/>
      <c r="B136" s="17"/>
      <c r="C136" s="23"/>
      <c r="D136" s="11"/>
      <c r="E136" s="11"/>
      <c r="F136" s="11"/>
      <c r="G136" s="11"/>
      <c r="H136" s="11"/>
      <c r="I136" s="12"/>
    </row>
    <row r="137" spans="1:9" ht="18.75" customHeight="1" x14ac:dyDescent="0.25">
      <c r="A137" s="14"/>
      <c r="B137" s="17"/>
      <c r="C137" s="23"/>
      <c r="D137" s="11"/>
      <c r="E137" s="11"/>
      <c r="F137" s="11"/>
      <c r="G137" s="11"/>
      <c r="H137" s="11"/>
      <c r="I137" s="12"/>
    </row>
    <row r="138" spans="1:9" ht="18.75" customHeight="1" x14ac:dyDescent="0.25">
      <c r="A138" s="14"/>
      <c r="B138" s="17"/>
      <c r="C138" s="23"/>
      <c r="D138" s="11"/>
      <c r="E138" s="11"/>
      <c r="F138" s="11"/>
      <c r="G138" s="11"/>
      <c r="H138" s="11"/>
      <c r="I138" s="12"/>
    </row>
    <row r="139" spans="1:9" ht="18.75" customHeight="1" x14ac:dyDescent="0.25">
      <c r="A139" s="14"/>
      <c r="B139" s="17"/>
      <c r="C139" s="23"/>
      <c r="D139" s="11"/>
      <c r="E139" s="11"/>
      <c r="F139" s="11"/>
      <c r="G139" s="11"/>
      <c r="H139" s="11"/>
      <c r="I139" s="12"/>
    </row>
    <row r="140" spans="1:9" ht="18.75" customHeight="1" x14ac:dyDescent="0.25">
      <c r="A140" s="14"/>
      <c r="B140" s="17"/>
      <c r="C140" s="23"/>
      <c r="D140" s="11"/>
      <c r="E140" s="11"/>
      <c r="F140" s="11"/>
      <c r="G140" s="11"/>
      <c r="H140" s="11"/>
      <c r="I140" s="12"/>
    </row>
    <row r="141" spans="1:9" ht="18.75" customHeight="1" x14ac:dyDescent="0.25">
      <c r="A141" s="14"/>
      <c r="B141" s="17"/>
      <c r="C141" s="23"/>
      <c r="D141" s="11"/>
      <c r="E141" s="11"/>
      <c r="F141" s="11"/>
      <c r="G141" s="11"/>
      <c r="H141" s="11"/>
      <c r="I141" s="12"/>
    </row>
    <row r="142" spans="1:9" ht="18.75" customHeight="1" x14ac:dyDescent="0.25">
      <c r="A142" s="14"/>
      <c r="B142" s="17"/>
      <c r="C142" s="23"/>
      <c r="D142" s="11"/>
      <c r="E142" s="11"/>
      <c r="F142" s="11"/>
      <c r="G142" s="11"/>
      <c r="H142" s="11"/>
      <c r="I142" s="12"/>
    </row>
    <row r="143" spans="1:9" ht="18.75" customHeight="1" x14ac:dyDescent="0.25">
      <c r="A143" s="14"/>
      <c r="B143" s="17"/>
      <c r="C143" s="23"/>
      <c r="D143" s="11"/>
      <c r="E143" s="11"/>
      <c r="F143" s="11"/>
      <c r="G143" s="11"/>
      <c r="H143" s="11"/>
      <c r="I143" s="12"/>
    </row>
    <row r="144" spans="1:9" ht="18.75" customHeight="1" x14ac:dyDescent="0.25">
      <c r="A144" s="14"/>
      <c r="B144" s="17"/>
      <c r="C144" s="23"/>
      <c r="D144" s="11"/>
      <c r="E144" s="11"/>
      <c r="F144" s="11"/>
      <c r="G144" s="11"/>
      <c r="H144" s="11"/>
      <c r="I144" s="12"/>
    </row>
    <row r="145" spans="1:9" ht="18.75" customHeight="1" x14ac:dyDescent="0.25">
      <c r="A145" s="14"/>
      <c r="B145" s="17"/>
      <c r="C145" s="23"/>
      <c r="D145" s="11"/>
      <c r="E145" s="11"/>
      <c r="F145" s="11"/>
      <c r="G145" s="11"/>
      <c r="H145" s="11"/>
      <c r="I145" s="12"/>
    </row>
    <row r="146" spans="1:9" ht="18.75" customHeight="1" x14ac:dyDescent="0.25">
      <c r="A146" s="14"/>
      <c r="B146" s="17"/>
      <c r="C146" s="23"/>
      <c r="D146" s="11"/>
      <c r="E146" s="11"/>
      <c r="F146" s="11"/>
      <c r="G146" s="11"/>
      <c r="H146" s="11"/>
      <c r="I146" s="12"/>
    </row>
    <row r="147" spans="1:9" ht="18.75" customHeight="1" x14ac:dyDescent="0.25">
      <c r="A147" s="14"/>
      <c r="B147" s="17"/>
      <c r="C147" s="23"/>
      <c r="D147" s="11"/>
      <c r="E147" s="11"/>
      <c r="F147" s="11"/>
      <c r="G147" s="11"/>
      <c r="H147" s="11"/>
      <c r="I147" s="12"/>
    </row>
    <row r="148" spans="1:9" ht="18.75" customHeight="1" x14ac:dyDescent="0.25">
      <c r="A148" s="14"/>
      <c r="B148" s="17"/>
      <c r="C148" s="23"/>
      <c r="D148" s="11"/>
      <c r="E148" s="11"/>
      <c r="F148" s="11"/>
      <c r="G148" s="11"/>
      <c r="H148" s="11"/>
      <c r="I148" s="12"/>
    </row>
    <row r="149" spans="1:9" ht="18.75" customHeight="1" x14ac:dyDescent="0.25">
      <c r="A149" s="14"/>
      <c r="B149" s="17"/>
      <c r="C149" s="23"/>
      <c r="D149" s="11"/>
      <c r="E149" s="11"/>
      <c r="F149" s="11"/>
      <c r="G149" s="11"/>
      <c r="H149" s="11"/>
      <c r="I149" s="12"/>
    </row>
    <row r="150" spans="1:9" ht="18.75" customHeight="1" x14ac:dyDescent="0.25">
      <c r="A150" s="14"/>
      <c r="B150" s="17"/>
      <c r="C150" s="23"/>
      <c r="D150" s="11"/>
      <c r="E150" s="11"/>
      <c r="F150" s="11"/>
      <c r="G150" s="11"/>
      <c r="H150" s="11"/>
      <c r="I150" s="12"/>
    </row>
    <row r="151" spans="1:9" ht="18.75" customHeight="1" x14ac:dyDescent="0.25">
      <c r="A151" s="36"/>
      <c r="B151" s="37"/>
      <c r="C151" s="37"/>
      <c r="D151" s="38"/>
      <c r="E151" s="38"/>
      <c r="F151" s="38"/>
      <c r="G151" s="38"/>
      <c r="H151" s="38"/>
      <c r="I151" s="39"/>
    </row>
    <row r="152" spans="1:9" ht="18.75" customHeight="1" x14ac:dyDescent="0.25">
      <c r="A152" s="24"/>
      <c r="B152" s="24"/>
      <c r="C152" s="24"/>
      <c r="D152" s="24"/>
      <c r="E152" s="24"/>
      <c r="F152" s="24"/>
      <c r="G152" s="32"/>
      <c r="H152" s="24"/>
      <c r="I152" s="24"/>
    </row>
    <row r="153" spans="1:9" ht="18.75" customHeight="1" x14ac:dyDescent="0.25">
      <c r="A153" s="24"/>
      <c r="B153" s="24"/>
      <c r="C153" s="24"/>
      <c r="D153" s="24"/>
      <c r="E153" s="24"/>
      <c r="F153" s="24"/>
      <c r="G153" s="26"/>
      <c r="H153" s="24"/>
      <c r="I153" s="24"/>
    </row>
    <row r="154" spans="1:9" ht="18.75" customHeight="1" x14ac:dyDescent="0.25">
      <c r="A154" s="24"/>
      <c r="B154" s="24"/>
      <c r="C154" s="24"/>
      <c r="D154" s="24"/>
      <c r="E154" s="24"/>
      <c r="F154" s="24"/>
      <c r="G154" s="26"/>
      <c r="H154" s="24"/>
      <c r="I154" s="24"/>
    </row>
    <row r="155" spans="1:9" ht="18.75" customHeight="1" x14ac:dyDescent="0.25">
      <c r="A155" s="24"/>
      <c r="B155" s="24"/>
      <c r="C155" s="24"/>
      <c r="D155" s="24"/>
      <c r="E155" s="24"/>
      <c r="F155" s="24"/>
      <c r="G155" s="26"/>
      <c r="H155" s="24"/>
      <c r="I155" s="24"/>
    </row>
    <row r="156" spans="1:9" ht="18.75" customHeight="1" x14ac:dyDescent="0.25">
      <c r="A156" s="24"/>
      <c r="B156" s="24"/>
      <c r="C156" s="24"/>
      <c r="D156" s="24"/>
      <c r="E156" s="24"/>
      <c r="F156" s="24"/>
      <c r="G156" s="26"/>
      <c r="H156" s="24"/>
      <c r="I156" s="24"/>
    </row>
    <row r="157" spans="1:9" ht="18.75" customHeight="1" x14ac:dyDescent="0.25">
      <c r="A157" s="24"/>
      <c r="B157" s="24"/>
      <c r="C157" s="24"/>
      <c r="D157" s="24"/>
      <c r="E157" s="24"/>
      <c r="F157" s="24"/>
      <c r="G157" s="26"/>
      <c r="H157" s="24"/>
      <c r="I157" s="2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6"/>
  <sheetViews>
    <sheetView workbookViewId="0">
      <selection activeCell="K7" sqref="K7"/>
    </sheetView>
  </sheetViews>
  <sheetFormatPr defaultRowHeight="18.75" customHeight="1" x14ac:dyDescent="0.25"/>
  <cols>
    <col min="1" max="1" width="10.5703125" customWidth="1"/>
    <col min="2" max="2" width="20.140625" customWidth="1"/>
    <col min="3" max="3" width="9.42578125" customWidth="1"/>
    <col min="4" max="4" width="6.85546875" customWidth="1"/>
    <col min="9" max="9" width="9.7109375" customWidth="1"/>
  </cols>
  <sheetData>
    <row r="1" spans="1:9" ht="18.75" customHeight="1" x14ac:dyDescent="0.25">
      <c r="A1" t="s">
        <v>712</v>
      </c>
      <c r="B1" t="s">
        <v>717</v>
      </c>
      <c r="C1" t="s">
        <v>734</v>
      </c>
      <c r="E1" s="25"/>
      <c r="F1" s="26"/>
      <c r="G1" s="24"/>
      <c r="H1" s="24"/>
      <c r="I1" s="24"/>
    </row>
    <row r="2" spans="1:9" ht="18.75" customHeight="1" x14ac:dyDescent="0.25">
      <c r="A2">
        <v>172008</v>
      </c>
      <c r="B2">
        <v>794</v>
      </c>
      <c r="C2">
        <v>16</v>
      </c>
      <c r="D2">
        <f t="shared" ref="D2:D65" si="0">C2*0.25</f>
        <v>4</v>
      </c>
      <c r="E2" s="25"/>
      <c r="F2" s="26"/>
      <c r="G2" s="24"/>
      <c r="H2" s="24"/>
      <c r="I2" s="24"/>
    </row>
    <row r="3" spans="1:9" ht="18.75" customHeight="1" x14ac:dyDescent="0.25">
      <c r="A3">
        <v>175002</v>
      </c>
      <c r="B3">
        <v>101</v>
      </c>
      <c r="C3">
        <v>37</v>
      </c>
      <c r="D3">
        <f t="shared" si="0"/>
        <v>9.25</v>
      </c>
      <c r="E3" s="25"/>
      <c r="F3" s="26"/>
      <c r="G3" s="24"/>
      <c r="H3" s="24"/>
      <c r="I3" s="24"/>
    </row>
    <row r="4" spans="1:9" ht="18.75" customHeight="1" x14ac:dyDescent="0.25">
      <c r="A4">
        <v>175003</v>
      </c>
      <c r="B4">
        <v>204</v>
      </c>
      <c r="C4">
        <v>21</v>
      </c>
      <c r="D4">
        <f t="shared" si="0"/>
        <v>5.25</v>
      </c>
      <c r="E4" s="25"/>
      <c r="F4" s="24"/>
      <c r="G4" s="24"/>
      <c r="H4" s="24"/>
      <c r="I4" s="24"/>
    </row>
    <row r="5" spans="1:9" ht="18.75" customHeight="1" x14ac:dyDescent="0.25">
      <c r="A5">
        <v>175004</v>
      </c>
      <c r="B5">
        <v>313</v>
      </c>
      <c r="C5">
        <v>30</v>
      </c>
      <c r="D5">
        <f t="shared" si="0"/>
        <v>7.5</v>
      </c>
      <c r="E5" s="30"/>
      <c r="F5" s="27"/>
      <c r="G5" s="27"/>
      <c r="H5" s="27"/>
      <c r="I5" s="27"/>
    </row>
    <row r="6" spans="1:9" ht="18.75" customHeight="1" x14ac:dyDescent="0.25">
      <c r="A6">
        <v>175005</v>
      </c>
      <c r="B6">
        <v>422</v>
      </c>
      <c r="C6">
        <v>30</v>
      </c>
      <c r="D6">
        <f t="shared" si="0"/>
        <v>7.5</v>
      </c>
      <c r="E6" s="11"/>
      <c r="F6" s="11"/>
      <c r="G6" s="11"/>
      <c r="H6" s="11"/>
      <c r="I6" s="12"/>
    </row>
    <row r="7" spans="1:9" ht="18.75" customHeight="1" x14ac:dyDescent="0.25">
      <c r="A7">
        <v>175006</v>
      </c>
      <c r="B7">
        <v>580</v>
      </c>
      <c r="C7">
        <v>25</v>
      </c>
      <c r="D7">
        <f t="shared" si="0"/>
        <v>6.25</v>
      </c>
      <c r="E7" s="11"/>
      <c r="F7" s="11"/>
      <c r="G7" s="11"/>
      <c r="H7" s="11"/>
      <c r="I7" s="12"/>
    </row>
    <row r="8" spans="1:9" ht="18.75" customHeight="1" x14ac:dyDescent="0.25">
      <c r="A8">
        <v>175007</v>
      </c>
      <c r="B8">
        <v>696</v>
      </c>
      <c r="C8">
        <v>19</v>
      </c>
      <c r="D8">
        <f t="shared" si="0"/>
        <v>4.75</v>
      </c>
      <c r="E8" s="11"/>
      <c r="F8" s="11"/>
      <c r="G8" s="11"/>
      <c r="H8" s="11"/>
      <c r="I8" s="12"/>
    </row>
    <row r="9" spans="1:9" ht="18.75" customHeight="1" x14ac:dyDescent="0.25">
      <c r="A9">
        <v>175009</v>
      </c>
      <c r="B9">
        <v>889</v>
      </c>
      <c r="C9">
        <v>19</v>
      </c>
      <c r="D9">
        <f t="shared" si="0"/>
        <v>4.75</v>
      </c>
      <c r="E9" s="11"/>
      <c r="F9" s="11"/>
      <c r="G9" s="11"/>
      <c r="H9" s="11"/>
      <c r="I9" s="12"/>
    </row>
    <row r="10" spans="1:9" ht="18.75" customHeight="1" x14ac:dyDescent="0.25">
      <c r="A10">
        <v>175010</v>
      </c>
      <c r="B10">
        <v>101</v>
      </c>
      <c r="C10">
        <v>31</v>
      </c>
      <c r="D10">
        <f t="shared" si="0"/>
        <v>7.75</v>
      </c>
      <c r="E10" s="11"/>
      <c r="F10" s="11"/>
      <c r="G10" s="11"/>
      <c r="H10" s="11"/>
      <c r="I10" s="12"/>
    </row>
    <row r="11" spans="1:9" ht="18.75" customHeight="1" x14ac:dyDescent="0.25">
      <c r="A11">
        <v>175016</v>
      </c>
      <c r="B11">
        <v>204</v>
      </c>
      <c r="C11">
        <v>31</v>
      </c>
      <c r="D11">
        <f t="shared" si="0"/>
        <v>7.75</v>
      </c>
      <c r="E11" s="11"/>
      <c r="F11" s="11"/>
      <c r="G11" s="11"/>
      <c r="H11" s="11"/>
      <c r="I11" s="12"/>
    </row>
    <row r="12" spans="1:9" ht="18.75" customHeight="1" x14ac:dyDescent="0.25">
      <c r="A12">
        <v>175020</v>
      </c>
      <c r="B12">
        <v>313</v>
      </c>
      <c r="C12">
        <v>31</v>
      </c>
      <c r="D12">
        <f t="shared" si="0"/>
        <v>7.75</v>
      </c>
      <c r="E12" s="11"/>
      <c r="F12" s="11"/>
      <c r="G12" s="11"/>
      <c r="H12" s="11"/>
      <c r="I12" s="12"/>
    </row>
    <row r="13" spans="1:9" ht="18.75" customHeight="1" x14ac:dyDescent="0.25">
      <c r="A13">
        <v>175021</v>
      </c>
      <c r="B13">
        <v>422</v>
      </c>
      <c r="C13">
        <v>29</v>
      </c>
      <c r="D13">
        <f t="shared" si="0"/>
        <v>7.25</v>
      </c>
      <c r="E13" s="11"/>
      <c r="F13" s="11"/>
      <c r="G13" s="11"/>
      <c r="H13" s="11"/>
      <c r="I13" s="12"/>
    </row>
    <row r="14" spans="1:9" ht="18.75" customHeight="1" x14ac:dyDescent="0.25">
      <c r="A14">
        <v>175022</v>
      </c>
      <c r="B14">
        <v>580</v>
      </c>
      <c r="C14">
        <v>15</v>
      </c>
      <c r="D14">
        <f t="shared" si="0"/>
        <v>3.75</v>
      </c>
      <c r="E14" s="11"/>
      <c r="F14" s="11"/>
      <c r="G14" s="11"/>
      <c r="H14" s="11"/>
      <c r="I14" s="12"/>
    </row>
    <row r="15" spans="1:9" ht="18.75" customHeight="1" x14ac:dyDescent="0.25">
      <c r="A15">
        <v>175023</v>
      </c>
      <c r="B15">
        <v>696</v>
      </c>
      <c r="C15">
        <v>19</v>
      </c>
      <c r="D15">
        <f t="shared" si="0"/>
        <v>4.75</v>
      </c>
      <c r="E15" s="11"/>
      <c r="F15" s="11"/>
      <c r="G15" s="11"/>
      <c r="H15" s="11"/>
      <c r="I15" s="12"/>
    </row>
    <row r="16" spans="1:9" ht="18.75" customHeight="1" x14ac:dyDescent="0.25">
      <c r="A16">
        <v>175026</v>
      </c>
      <c r="B16">
        <v>794</v>
      </c>
      <c r="C16">
        <v>28</v>
      </c>
      <c r="D16">
        <f t="shared" si="0"/>
        <v>7</v>
      </c>
      <c r="E16" s="11"/>
      <c r="F16" s="11"/>
      <c r="G16" s="11"/>
      <c r="H16" s="11"/>
      <c r="I16" s="12"/>
    </row>
    <row r="17" spans="1:9" ht="18.75" customHeight="1" x14ac:dyDescent="0.25">
      <c r="A17">
        <v>175027</v>
      </c>
      <c r="B17">
        <v>889</v>
      </c>
      <c r="C17">
        <v>26</v>
      </c>
      <c r="D17">
        <f t="shared" si="0"/>
        <v>6.5</v>
      </c>
      <c r="E17" s="11"/>
      <c r="F17" s="11"/>
      <c r="G17" s="11"/>
      <c r="H17" s="11"/>
      <c r="I17" s="12"/>
    </row>
    <row r="18" spans="1:9" ht="18.75" customHeight="1" x14ac:dyDescent="0.25">
      <c r="A18">
        <v>175028</v>
      </c>
      <c r="B18">
        <v>101</v>
      </c>
      <c r="C18">
        <v>25</v>
      </c>
      <c r="D18">
        <f t="shared" si="0"/>
        <v>6.25</v>
      </c>
      <c r="E18" s="11"/>
      <c r="F18" s="11"/>
      <c r="G18" s="11"/>
      <c r="H18" s="11"/>
      <c r="I18" s="12"/>
    </row>
    <row r="19" spans="1:9" ht="18.75" customHeight="1" x14ac:dyDescent="0.25">
      <c r="A19">
        <v>175035</v>
      </c>
      <c r="B19">
        <v>204</v>
      </c>
      <c r="C19">
        <v>15</v>
      </c>
      <c r="D19">
        <f t="shared" si="0"/>
        <v>3.75</v>
      </c>
      <c r="E19" s="11"/>
      <c r="F19" s="11"/>
      <c r="G19" s="11"/>
      <c r="H19" s="11"/>
      <c r="I19" s="12"/>
    </row>
    <row r="20" spans="1:9" ht="18.75" customHeight="1" x14ac:dyDescent="0.25">
      <c r="A20">
        <v>175036</v>
      </c>
      <c r="B20">
        <v>313</v>
      </c>
      <c r="C20">
        <v>18</v>
      </c>
      <c r="D20">
        <f t="shared" si="0"/>
        <v>4.5</v>
      </c>
      <c r="E20" s="11"/>
      <c r="F20" s="11"/>
      <c r="G20" s="11"/>
      <c r="H20" s="11"/>
      <c r="I20" s="12"/>
    </row>
    <row r="21" spans="1:9" ht="18.75" customHeight="1" x14ac:dyDescent="0.25">
      <c r="A21">
        <v>175037</v>
      </c>
      <c r="B21">
        <v>422</v>
      </c>
      <c r="C21">
        <v>24</v>
      </c>
      <c r="D21">
        <f t="shared" si="0"/>
        <v>6</v>
      </c>
      <c r="E21" s="11"/>
      <c r="F21" s="11"/>
      <c r="G21" s="11"/>
      <c r="H21" s="11"/>
      <c r="I21" s="12"/>
    </row>
    <row r="22" spans="1:9" ht="18.75" customHeight="1" x14ac:dyDescent="0.25">
      <c r="A22">
        <v>175038</v>
      </c>
      <c r="B22">
        <v>580</v>
      </c>
      <c r="C22">
        <v>20</v>
      </c>
      <c r="D22">
        <f t="shared" si="0"/>
        <v>5</v>
      </c>
      <c r="E22" s="11"/>
      <c r="F22" s="11"/>
      <c r="G22" s="11"/>
      <c r="H22" s="11"/>
      <c r="I22" s="12"/>
    </row>
    <row r="23" spans="1:9" ht="18.75" customHeight="1" x14ac:dyDescent="0.25">
      <c r="A23">
        <v>175040</v>
      </c>
      <c r="B23">
        <v>696</v>
      </c>
      <c r="C23">
        <v>21</v>
      </c>
      <c r="D23">
        <f t="shared" si="0"/>
        <v>5.25</v>
      </c>
      <c r="E23" s="11"/>
      <c r="F23" s="11"/>
      <c r="G23" s="11"/>
      <c r="H23" s="11"/>
      <c r="I23" s="12"/>
    </row>
    <row r="24" spans="1:9" ht="18.75" customHeight="1" x14ac:dyDescent="0.25">
      <c r="A24">
        <v>175042</v>
      </c>
      <c r="B24">
        <v>794</v>
      </c>
      <c r="C24">
        <v>26</v>
      </c>
      <c r="D24">
        <f t="shared" si="0"/>
        <v>6.5</v>
      </c>
      <c r="E24" s="11"/>
      <c r="F24" s="11"/>
      <c r="G24" s="11"/>
      <c r="H24" s="11"/>
      <c r="I24" s="12"/>
    </row>
    <row r="25" spans="1:9" ht="18.75" customHeight="1" x14ac:dyDescent="0.25">
      <c r="A25">
        <v>175043</v>
      </c>
      <c r="B25">
        <v>889</v>
      </c>
      <c r="C25">
        <v>20</v>
      </c>
      <c r="D25">
        <f t="shared" si="0"/>
        <v>5</v>
      </c>
      <c r="E25" s="11"/>
      <c r="F25" s="11"/>
      <c r="G25" s="11"/>
      <c r="H25" s="11"/>
      <c r="I25" s="12"/>
    </row>
    <row r="26" spans="1:9" ht="18.75" customHeight="1" x14ac:dyDescent="0.25">
      <c r="A26">
        <v>175046</v>
      </c>
      <c r="B26">
        <v>101</v>
      </c>
      <c r="C26">
        <v>36</v>
      </c>
      <c r="D26">
        <f t="shared" si="0"/>
        <v>9</v>
      </c>
      <c r="E26" s="11"/>
      <c r="F26" s="11"/>
      <c r="G26" s="11"/>
      <c r="H26" s="11"/>
      <c r="I26" s="12"/>
    </row>
    <row r="27" spans="1:9" ht="18.75" customHeight="1" x14ac:dyDescent="0.25">
      <c r="A27">
        <v>175048</v>
      </c>
      <c r="B27">
        <v>204</v>
      </c>
      <c r="C27">
        <v>27</v>
      </c>
      <c r="D27">
        <f t="shared" si="0"/>
        <v>6.75</v>
      </c>
      <c r="E27" s="11"/>
      <c r="F27" s="11"/>
      <c r="G27" s="11"/>
      <c r="H27" s="11"/>
      <c r="I27" s="12"/>
    </row>
    <row r="28" spans="1:9" ht="18.75" customHeight="1" x14ac:dyDescent="0.25">
      <c r="A28">
        <v>175050</v>
      </c>
      <c r="B28">
        <v>313</v>
      </c>
      <c r="C28">
        <v>36</v>
      </c>
      <c r="D28">
        <f t="shared" si="0"/>
        <v>9</v>
      </c>
      <c r="E28" s="11"/>
      <c r="F28" s="11"/>
      <c r="G28" s="11"/>
      <c r="H28" s="11"/>
      <c r="I28" s="12"/>
    </row>
    <row r="29" spans="1:9" ht="18.75" customHeight="1" x14ac:dyDescent="0.25">
      <c r="A29">
        <v>175051</v>
      </c>
      <c r="B29">
        <v>422</v>
      </c>
      <c r="C29">
        <v>28</v>
      </c>
      <c r="D29">
        <f t="shared" si="0"/>
        <v>7</v>
      </c>
      <c r="E29" s="11"/>
      <c r="F29" s="11"/>
      <c r="G29" s="11"/>
      <c r="H29" s="11"/>
      <c r="I29" s="12"/>
    </row>
    <row r="30" spans="1:9" ht="18.75" customHeight="1" x14ac:dyDescent="0.25">
      <c r="A30">
        <v>175054</v>
      </c>
      <c r="B30">
        <v>696</v>
      </c>
      <c r="C30">
        <v>19</v>
      </c>
      <c r="D30">
        <f t="shared" si="0"/>
        <v>4.75</v>
      </c>
    </row>
    <row r="31" spans="1:9" ht="18.75" customHeight="1" x14ac:dyDescent="0.25">
      <c r="A31">
        <v>175056</v>
      </c>
      <c r="B31">
        <v>794</v>
      </c>
      <c r="C31">
        <v>27</v>
      </c>
      <c r="D31">
        <f t="shared" si="0"/>
        <v>6.75</v>
      </c>
      <c r="E31" s="24"/>
      <c r="F31" s="24"/>
      <c r="G31" s="32"/>
      <c r="H31" s="24"/>
      <c r="I31" s="24"/>
    </row>
    <row r="32" spans="1:9" ht="18.75" customHeight="1" x14ac:dyDescent="0.25">
      <c r="A32">
        <v>175057</v>
      </c>
      <c r="B32">
        <v>889</v>
      </c>
      <c r="C32">
        <v>22</v>
      </c>
      <c r="D32">
        <f t="shared" si="0"/>
        <v>5.5</v>
      </c>
      <c r="E32" s="24"/>
      <c r="F32" s="24"/>
      <c r="G32" s="26"/>
      <c r="H32" s="24"/>
      <c r="I32" s="24"/>
    </row>
    <row r="33" spans="1:9" ht="18.75" customHeight="1" x14ac:dyDescent="0.25">
      <c r="A33">
        <v>175061</v>
      </c>
      <c r="B33">
        <v>101</v>
      </c>
      <c r="C33">
        <v>29</v>
      </c>
      <c r="D33">
        <f t="shared" si="0"/>
        <v>7.25</v>
      </c>
      <c r="E33" s="24"/>
      <c r="F33" s="24"/>
      <c r="G33" s="26"/>
      <c r="H33" s="24"/>
      <c r="I33" s="24"/>
    </row>
    <row r="34" spans="1:9" ht="18.75" customHeight="1" x14ac:dyDescent="0.25">
      <c r="A34">
        <v>175062</v>
      </c>
      <c r="B34">
        <v>204</v>
      </c>
      <c r="C34">
        <v>19</v>
      </c>
      <c r="D34">
        <f t="shared" si="0"/>
        <v>4.75</v>
      </c>
      <c r="E34" s="24"/>
      <c r="F34" s="24"/>
      <c r="G34" s="26"/>
      <c r="H34" s="24"/>
      <c r="I34" s="24"/>
    </row>
    <row r="35" spans="1:9" ht="18.75" customHeight="1" x14ac:dyDescent="0.25">
      <c r="A35">
        <v>175065</v>
      </c>
      <c r="B35">
        <v>313</v>
      </c>
      <c r="C35">
        <v>21</v>
      </c>
      <c r="D35">
        <f t="shared" si="0"/>
        <v>5.25</v>
      </c>
      <c r="E35" s="24"/>
      <c r="F35" s="24"/>
      <c r="G35" s="26"/>
      <c r="H35" s="24"/>
      <c r="I35" s="24"/>
    </row>
    <row r="36" spans="1:9" ht="18.75" customHeight="1" x14ac:dyDescent="0.25">
      <c r="A36">
        <v>175066</v>
      </c>
      <c r="B36">
        <v>422</v>
      </c>
      <c r="C36">
        <v>29</v>
      </c>
      <c r="D36">
        <f t="shared" si="0"/>
        <v>7.25</v>
      </c>
      <c r="E36" s="24"/>
      <c r="F36" s="24"/>
      <c r="G36" s="26"/>
      <c r="H36" s="24"/>
      <c r="I36" s="24"/>
    </row>
    <row r="37" spans="1:9" ht="18.75" customHeight="1" x14ac:dyDescent="0.25">
      <c r="A37">
        <v>175067</v>
      </c>
      <c r="B37">
        <v>580</v>
      </c>
      <c r="C37">
        <v>29</v>
      </c>
      <c r="D37">
        <f t="shared" si="0"/>
        <v>7.25</v>
      </c>
    </row>
    <row r="38" spans="1:9" ht="18.75" customHeight="1" x14ac:dyDescent="0.25">
      <c r="A38">
        <v>175068</v>
      </c>
      <c r="B38">
        <v>696</v>
      </c>
      <c r="C38">
        <v>20</v>
      </c>
      <c r="D38">
        <f t="shared" si="0"/>
        <v>5</v>
      </c>
    </row>
    <row r="39" spans="1:9" ht="18.75" customHeight="1" x14ac:dyDescent="0.25">
      <c r="A39">
        <v>175069</v>
      </c>
      <c r="B39">
        <v>794</v>
      </c>
      <c r="C39">
        <v>25</v>
      </c>
      <c r="D39">
        <f t="shared" si="0"/>
        <v>6.25</v>
      </c>
    </row>
    <row r="40" spans="1:9" ht="18.75" customHeight="1" x14ac:dyDescent="0.25">
      <c r="A40">
        <v>175070</v>
      </c>
      <c r="B40">
        <v>889</v>
      </c>
      <c r="C40">
        <v>25</v>
      </c>
      <c r="D40">
        <f t="shared" si="0"/>
        <v>6.25</v>
      </c>
    </row>
    <row r="41" spans="1:9" ht="18.75" customHeight="1" x14ac:dyDescent="0.25">
      <c r="A41">
        <v>175071</v>
      </c>
      <c r="B41">
        <v>101</v>
      </c>
      <c r="C41">
        <v>27</v>
      </c>
      <c r="D41">
        <f t="shared" si="0"/>
        <v>6.75</v>
      </c>
      <c r="E41" s="25"/>
      <c r="F41" s="26"/>
      <c r="G41" s="24"/>
      <c r="H41" s="24"/>
      <c r="I41" s="24"/>
    </row>
    <row r="42" spans="1:9" ht="18.75" customHeight="1" x14ac:dyDescent="0.25">
      <c r="A42">
        <v>175073</v>
      </c>
      <c r="B42">
        <v>204</v>
      </c>
      <c r="C42">
        <v>27</v>
      </c>
      <c r="D42">
        <f t="shared" si="0"/>
        <v>6.75</v>
      </c>
      <c r="E42" s="25"/>
      <c r="F42" s="26"/>
      <c r="G42" s="24"/>
      <c r="H42" s="24"/>
      <c r="I42" s="24"/>
    </row>
    <row r="43" spans="1:9" ht="18.75" customHeight="1" x14ac:dyDescent="0.25">
      <c r="A43">
        <v>175074</v>
      </c>
      <c r="B43">
        <v>313</v>
      </c>
      <c r="C43">
        <v>28</v>
      </c>
      <c r="D43">
        <f t="shared" si="0"/>
        <v>7</v>
      </c>
      <c r="E43" s="25"/>
      <c r="F43" s="26"/>
      <c r="G43" s="24"/>
      <c r="H43" s="24"/>
      <c r="I43" s="24"/>
    </row>
    <row r="44" spans="1:9" ht="18.75" customHeight="1" x14ac:dyDescent="0.25">
      <c r="A44">
        <v>175075</v>
      </c>
      <c r="B44">
        <v>422</v>
      </c>
      <c r="C44">
        <v>23</v>
      </c>
      <c r="D44">
        <f t="shared" si="0"/>
        <v>5.75</v>
      </c>
      <c r="E44" s="25"/>
      <c r="F44" s="24"/>
      <c r="G44" s="24"/>
      <c r="H44" s="24"/>
      <c r="I44" s="24"/>
    </row>
    <row r="45" spans="1:9" ht="18.75" customHeight="1" x14ac:dyDescent="0.25">
      <c r="A45">
        <v>175078</v>
      </c>
      <c r="B45">
        <v>580</v>
      </c>
      <c r="C45">
        <v>18</v>
      </c>
      <c r="D45">
        <f t="shared" si="0"/>
        <v>4.5</v>
      </c>
      <c r="E45" s="30"/>
      <c r="F45" s="27"/>
      <c r="G45" s="27"/>
      <c r="H45" s="27"/>
      <c r="I45" s="27"/>
    </row>
    <row r="46" spans="1:9" ht="18.75" customHeight="1" x14ac:dyDescent="0.25">
      <c r="A46">
        <v>175080</v>
      </c>
      <c r="B46">
        <v>696</v>
      </c>
      <c r="C46">
        <v>24</v>
      </c>
      <c r="D46">
        <f t="shared" si="0"/>
        <v>6</v>
      </c>
      <c r="E46" s="11"/>
      <c r="F46" s="11"/>
      <c r="G46" s="11"/>
      <c r="H46" s="11"/>
      <c r="I46" s="12"/>
    </row>
    <row r="47" spans="1:9" ht="18.75" customHeight="1" x14ac:dyDescent="0.25">
      <c r="A47">
        <v>175081</v>
      </c>
      <c r="B47">
        <v>794</v>
      </c>
      <c r="C47">
        <v>28</v>
      </c>
      <c r="D47">
        <f t="shared" si="0"/>
        <v>7</v>
      </c>
      <c r="E47" s="11"/>
      <c r="F47" s="11"/>
      <c r="G47" s="11"/>
      <c r="H47" s="11"/>
      <c r="I47" s="12"/>
    </row>
    <row r="48" spans="1:9" ht="18.75" customHeight="1" x14ac:dyDescent="0.25">
      <c r="A48">
        <v>175087</v>
      </c>
      <c r="B48">
        <v>889</v>
      </c>
      <c r="C48">
        <v>26</v>
      </c>
      <c r="D48">
        <f t="shared" si="0"/>
        <v>6.5</v>
      </c>
      <c r="E48" s="11"/>
      <c r="F48" s="11"/>
      <c r="G48" s="11"/>
      <c r="H48" s="11"/>
      <c r="I48" s="12"/>
    </row>
    <row r="49" spans="1:9" ht="18.75" customHeight="1" x14ac:dyDescent="0.25">
      <c r="A49">
        <v>175088</v>
      </c>
      <c r="B49">
        <v>101</v>
      </c>
      <c r="C49">
        <v>19</v>
      </c>
      <c r="D49">
        <f t="shared" si="0"/>
        <v>4.75</v>
      </c>
      <c r="E49" s="11"/>
      <c r="F49" s="11"/>
      <c r="G49" s="11"/>
      <c r="H49" s="11"/>
      <c r="I49" s="12"/>
    </row>
    <row r="50" spans="1:9" ht="18.75" customHeight="1" x14ac:dyDescent="0.25">
      <c r="A50">
        <v>175089</v>
      </c>
      <c r="B50">
        <v>204</v>
      </c>
      <c r="C50">
        <v>30</v>
      </c>
      <c r="D50">
        <f t="shared" si="0"/>
        <v>7.5</v>
      </c>
      <c r="E50" s="11"/>
      <c r="F50" s="11"/>
      <c r="G50" s="11"/>
      <c r="H50" s="11"/>
      <c r="I50" s="12"/>
    </row>
    <row r="51" spans="1:9" ht="18.75" customHeight="1" x14ac:dyDescent="0.25">
      <c r="A51">
        <v>175090</v>
      </c>
      <c r="B51">
        <v>313</v>
      </c>
      <c r="C51">
        <v>31</v>
      </c>
      <c r="D51">
        <f t="shared" si="0"/>
        <v>7.75</v>
      </c>
      <c r="E51" s="11"/>
      <c r="F51" s="11"/>
      <c r="G51" s="11"/>
      <c r="H51" s="11"/>
      <c r="I51" s="12"/>
    </row>
    <row r="52" spans="1:9" ht="18.75" customHeight="1" x14ac:dyDescent="0.25">
      <c r="A52">
        <v>175091</v>
      </c>
      <c r="B52">
        <v>422</v>
      </c>
      <c r="C52">
        <v>25</v>
      </c>
      <c r="D52">
        <f t="shared" si="0"/>
        <v>6.25</v>
      </c>
      <c r="E52" s="11"/>
      <c r="F52" s="11"/>
      <c r="G52" s="11"/>
      <c r="H52" s="11"/>
      <c r="I52" s="12"/>
    </row>
    <row r="53" spans="1:9" ht="18.75" customHeight="1" x14ac:dyDescent="0.25">
      <c r="A53">
        <v>175092</v>
      </c>
      <c r="B53">
        <v>580</v>
      </c>
      <c r="C53">
        <v>27</v>
      </c>
      <c r="D53">
        <f t="shared" si="0"/>
        <v>6.75</v>
      </c>
      <c r="E53" s="11"/>
      <c r="F53" s="11"/>
      <c r="G53" s="11"/>
      <c r="H53" s="11"/>
      <c r="I53" s="12"/>
    </row>
    <row r="54" spans="1:9" ht="18.75" customHeight="1" x14ac:dyDescent="0.25">
      <c r="A54">
        <v>175093</v>
      </c>
      <c r="B54">
        <v>696</v>
      </c>
      <c r="C54">
        <v>22</v>
      </c>
      <c r="D54">
        <f t="shared" si="0"/>
        <v>5.5</v>
      </c>
      <c r="E54" s="11"/>
      <c r="F54" s="11"/>
      <c r="G54" s="11"/>
      <c r="H54" s="11"/>
      <c r="I54" s="12"/>
    </row>
    <row r="55" spans="1:9" ht="18.75" customHeight="1" x14ac:dyDescent="0.25">
      <c r="A55">
        <v>175095</v>
      </c>
      <c r="B55">
        <v>794</v>
      </c>
      <c r="C55">
        <v>20</v>
      </c>
      <c r="D55">
        <f t="shared" si="0"/>
        <v>5</v>
      </c>
      <c r="E55" s="11"/>
      <c r="F55" s="11"/>
      <c r="G55" s="11"/>
      <c r="H55" s="11"/>
      <c r="I55" s="12"/>
    </row>
    <row r="56" spans="1:9" ht="18.75" customHeight="1" x14ac:dyDescent="0.25">
      <c r="A56">
        <v>175097</v>
      </c>
      <c r="B56">
        <v>889</v>
      </c>
      <c r="C56">
        <v>31</v>
      </c>
      <c r="D56">
        <f t="shared" si="0"/>
        <v>7.75</v>
      </c>
      <c r="E56" s="11"/>
      <c r="F56" s="11"/>
      <c r="G56" s="11"/>
      <c r="H56" s="11"/>
      <c r="I56" s="12"/>
    </row>
    <row r="57" spans="1:9" ht="18.75" customHeight="1" x14ac:dyDescent="0.25">
      <c r="A57">
        <v>175098</v>
      </c>
      <c r="B57">
        <v>101</v>
      </c>
      <c r="C57">
        <v>28</v>
      </c>
      <c r="D57">
        <f t="shared" si="0"/>
        <v>7</v>
      </c>
      <c r="E57" s="11"/>
      <c r="F57" s="11"/>
      <c r="G57" s="11"/>
      <c r="H57" s="11"/>
      <c r="I57" s="12"/>
    </row>
    <row r="58" spans="1:9" ht="18.75" customHeight="1" x14ac:dyDescent="0.25">
      <c r="A58">
        <v>175100</v>
      </c>
      <c r="B58">
        <v>204</v>
      </c>
      <c r="C58">
        <v>29</v>
      </c>
      <c r="D58">
        <f t="shared" si="0"/>
        <v>7.25</v>
      </c>
      <c r="E58" s="11"/>
      <c r="F58" s="11"/>
      <c r="G58" s="11"/>
      <c r="H58" s="11"/>
      <c r="I58" s="12"/>
    </row>
    <row r="59" spans="1:9" ht="18.75" customHeight="1" x14ac:dyDescent="0.25">
      <c r="A59">
        <v>175101</v>
      </c>
      <c r="B59">
        <v>313</v>
      </c>
      <c r="C59">
        <v>25</v>
      </c>
      <c r="D59">
        <f t="shared" si="0"/>
        <v>6.25</v>
      </c>
      <c r="E59" s="11"/>
      <c r="F59" s="11"/>
      <c r="G59" s="11"/>
      <c r="H59" s="11"/>
      <c r="I59" s="12"/>
    </row>
    <row r="60" spans="1:9" ht="18.75" customHeight="1" x14ac:dyDescent="0.25">
      <c r="A60">
        <v>175107</v>
      </c>
      <c r="B60">
        <v>422</v>
      </c>
      <c r="C60">
        <v>25</v>
      </c>
      <c r="D60">
        <f t="shared" si="0"/>
        <v>6.25</v>
      </c>
      <c r="E60" s="11"/>
      <c r="F60" s="11"/>
      <c r="G60" s="11"/>
      <c r="H60" s="11"/>
      <c r="I60" s="12"/>
    </row>
    <row r="61" spans="1:9" ht="18.75" customHeight="1" x14ac:dyDescent="0.25">
      <c r="A61">
        <v>175109</v>
      </c>
      <c r="B61">
        <v>580</v>
      </c>
      <c r="C61">
        <v>31</v>
      </c>
      <c r="D61">
        <f t="shared" si="0"/>
        <v>7.75</v>
      </c>
      <c r="E61" s="11"/>
      <c r="F61" s="11"/>
      <c r="G61" s="11"/>
      <c r="H61" s="11"/>
      <c r="I61" s="12"/>
    </row>
    <row r="62" spans="1:9" ht="18.75" customHeight="1" x14ac:dyDescent="0.25">
      <c r="A62">
        <v>175113</v>
      </c>
      <c r="B62">
        <v>696</v>
      </c>
      <c r="C62">
        <v>26</v>
      </c>
      <c r="D62">
        <f t="shared" si="0"/>
        <v>6.5</v>
      </c>
      <c r="E62" s="11"/>
      <c r="F62" s="11"/>
      <c r="G62" s="11"/>
      <c r="H62" s="11"/>
      <c r="I62" s="12"/>
    </row>
    <row r="63" spans="1:9" ht="18.75" customHeight="1" x14ac:dyDescent="0.25">
      <c r="A63">
        <v>175114</v>
      </c>
      <c r="B63">
        <v>794</v>
      </c>
      <c r="C63">
        <v>26</v>
      </c>
      <c r="D63">
        <f t="shared" si="0"/>
        <v>6.5</v>
      </c>
      <c r="E63" s="11"/>
      <c r="F63" s="11"/>
      <c r="G63" s="11"/>
      <c r="H63" s="11"/>
      <c r="I63" s="12"/>
    </row>
    <row r="64" spans="1:9" ht="18.75" customHeight="1" x14ac:dyDescent="0.25">
      <c r="A64">
        <v>175115</v>
      </c>
      <c r="B64">
        <v>889</v>
      </c>
      <c r="C64">
        <v>17</v>
      </c>
      <c r="D64">
        <f t="shared" si="0"/>
        <v>4.25</v>
      </c>
      <c r="E64" s="11"/>
      <c r="F64" s="11"/>
      <c r="G64" s="11"/>
      <c r="H64" s="11"/>
      <c r="I64" s="12"/>
    </row>
    <row r="65" spans="1:9" ht="18.75" customHeight="1" x14ac:dyDescent="0.25">
      <c r="A65">
        <v>175116</v>
      </c>
      <c r="B65">
        <v>101</v>
      </c>
      <c r="C65">
        <v>23</v>
      </c>
      <c r="D65">
        <f t="shared" si="0"/>
        <v>5.75</v>
      </c>
      <c r="E65" s="11"/>
      <c r="F65" s="11"/>
      <c r="G65" s="11"/>
      <c r="H65" s="11"/>
      <c r="I65" s="12"/>
    </row>
    <row r="66" spans="1:9" ht="18.75" customHeight="1" x14ac:dyDescent="0.25">
      <c r="A66">
        <v>175118</v>
      </c>
      <c r="B66">
        <v>204</v>
      </c>
      <c r="C66">
        <v>28</v>
      </c>
      <c r="D66">
        <f t="shared" ref="D66:D129" si="1">C66*0.25</f>
        <v>7</v>
      </c>
      <c r="E66" s="11"/>
      <c r="F66" s="11"/>
      <c r="G66" s="11"/>
      <c r="H66" s="11"/>
      <c r="I66" s="12"/>
    </row>
    <row r="67" spans="1:9" ht="18.75" customHeight="1" x14ac:dyDescent="0.25">
      <c r="A67">
        <v>175119</v>
      </c>
      <c r="B67">
        <v>313</v>
      </c>
      <c r="C67">
        <v>27</v>
      </c>
      <c r="D67">
        <f t="shared" si="1"/>
        <v>6.75</v>
      </c>
      <c r="E67" s="11"/>
      <c r="F67" s="11"/>
      <c r="G67" s="11"/>
      <c r="H67" s="11"/>
      <c r="I67" s="12"/>
    </row>
    <row r="68" spans="1:9" ht="18.75" customHeight="1" x14ac:dyDescent="0.25">
      <c r="A68">
        <v>175122</v>
      </c>
      <c r="B68">
        <v>422</v>
      </c>
      <c r="C68">
        <v>20</v>
      </c>
      <c r="D68">
        <f t="shared" si="1"/>
        <v>5</v>
      </c>
      <c r="E68" s="11"/>
      <c r="F68" s="11"/>
      <c r="G68" s="11"/>
      <c r="H68" s="11"/>
      <c r="I68" s="12"/>
    </row>
    <row r="69" spans="1:9" ht="18.75" customHeight="1" x14ac:dyDescent="0.25">
      <c r="A69">
        <v>175123</v>
      </c>
      <c r="B69">
        <v>580</v>
      </c>
      <c r="C69">
        <v>30</v>
      </c>
      <c r="D69">
        <f t="shared" si="1"/>
        <v>7.5</v>
      </c>
      <c r="E69" s="11"/>
      <c r="F69" s="11"/>
      <c r="G69" s="11"/>
      <c r="H69" s="11"/>
      <c r="I69" s="12"/>
    </row>
    <row r="70" spans="1:9" ht="18.75" customHeight="1" x14ac:dyDescent="0.25">
      <c r="A70">
        <v>175124</v>
      </c>
      <c r="B70">
        <v>696</v>
      </c>
      <c r="C70">
        <v>30</v>
      </c>
      <c r="D70">
        <f t="shared" si="1"/>
        <v>7.5</v>
      </c>
    </row>
    <row r="71" spans="1:9" ht="18.75" customHeight="1" x14ac:dyDescent="0.25">
      <c r="A71">
        <v>175125</v>
      </c>
      <c r="B71">
        <v>794</v>
      </c>
      <c r="C71">
        <v>27</v>
      </c>
      <c r="D71">
        <f t="shared" si="1"/>
        <v>6.75</v>
      </c>
      <c r="E71" s="24"/>
      <c r="F71" s="24"/>
      <c r="G71" s="32"/>
      <c r="H71" s="24"/>
      <c r="I71" s="24"/>
    </row>
    <row r="72" spans="1:9" ht="18.75" customHeight="1" x14ac:dyDescent="0.25">
      <c r="A72">
        <v>175128</v>
      </c>
      <c r="B72">
        <v>101</v>
      </c>
      <c r="C72">
        <v>25</v>
      </c>
      <c r="D72">
        <f t="shared" si="1"/>
        <v>6.25</v>
      </c>
      <c r="E72" s="24"/>
      <c r="F72" s="24"/>
      <c r="G72" s="26"/>
      <c r="H72" s="24"/>
      <c r="I72" s="24"/>
    </row>
    <row r="73" spans="1:9" ht="18.75" customHeight="1" x14ac:dyDescent="0.25">
      <c r="A73">
        <v>175130</v>
      </c>
      <c r="B73">
        <v>204</v>
      </c>
      <c r="C73">
        <v>19</v>
      </c>
      <c r="D73">
        <f t="shared" si="1"/>
        <v>4.75</v>
      </c>
      <c r="E73" s="24"/>
      <c r="F73" s="24"/>
      <c r="G73" s="26"/>
      <c r="H73" s="24"/>
      <c r="I73" s="24"/>
    </row>
    <row r="74" spans="1:9" ht="18.75" customHeight="1" x14ac:dyDescent="0.25">
      <c r="A74">
        <v>175133</v>
      </c>
      <c r="B74">
        <v>313</v>
      </c>
      <c r="C74">
        <v>19</v>
      </c>
      <c r="D74">
        <f t="shared" si="1"/>
        <v>4.75</v>
      </c>
      <c r="E74" s="24"/>
      <c r="F74" s="24"/>
      <c r="G74" s="26"/>
      <c r="H74" s="24"/>
      <c r="I74" s="24"/>
    </row>
    <row r="75" spans="1:9" ht="18.75" customHeight="1" x14ac:dyDescent="0.25">
      <c r="A75">
        <v>175134</v>
      </c>
      <c r="B75">
        <v>422</v>
      </c>
      <c r="C75">
        <v>26</v>
      </c>
      <c r="D75">
        <f t="shared" si="1"/>
        <v>6.5</v>
      </c>
      <c r="E75" s="24"/>
      <c r="F75" s="24"/>
      <c r="G75" s="26"/>
      <c r="H75" s="24"/>
      <c r="I75" s="24"/>
    </row>
    <row r="76" spans="1:9" ht="18.75" customHeight="1" x14ac:dyDescent="0.25">
      <c r="A76">
        <v>175135</v>
      </c>
      <c r="B76">
        <v>580</v>
      </c>
      <c r="C76">
        <v>30</v>
      </c>
      <c r="D76">
        <f t="shared" si="1"/>
        <v>7.5</v>
      </c>
      <c r="E76" s="24"/>
      <c r="F76" s="24"/>
      <c r="G76" s="26"/>
      <c r="H76" s="24"/>
      <c r="I76" s="24"/>
    </row>
    <row r="77" spans="1:9" ht="18.75" customHeight="1" x14ac:dyDescent="0.25">
      <c r="A77">
        <v>175136</v>
      </c>
      <c r="B77">
        <v>889</v>
      </c>
      <c r="C77">
        <v>21</v>
      </c>
      <c r="D77">
        <f t="shared" si="1"/>
        <v>5.25</v>
      </c>
    </row>
    <row r="78" spans="1:9" ht="18.75" customHeight="1" x14ac:dyDescent="0.25">
      <c r="A78">
        <v>175139</v>
      </c>
      <c r="B78">
        <v>696</v>
      </c>
      <c r="C78">
        <v>13</v>
      </c>
      <c r="D78">
        <f t="shared" si="1"/>
        <v>3.25</v>
      </c>
    </row>
    <row r="79" spans="1:9" ht="18.75" customHeight="1" x14ac:dyDescent="0.25">
      <c r="A79">
        <v>175141</v>
      </c>
      <c r="B79">
        <v>794</v>
      </c>
      <c r="C79">
        <v>26</v>
      </c>
      <c r="D79">
        <f t="shared" si="1"/>
        <v>6.5</v>
      </c>
    </row>
    <row r="80" spans="1:9" ht="18.75" customHeight="1" x14ac:dyDescent="0.25">
      <c r="A80">
        <v>175142</v>
      </c>
      <c r="B80">
        <v>889</v>
      </c>
      <c r="C80">
        <v>13</v>
      </c>
      <c r="D80">
        <f t="shared" si="1"/>
        <v>3.25</v>
      </c>
    </row>
    <row r="81" spans="1:9" ht="18.75" customHeight="1" x14ac:dyDescent="0.25">
      <c r="A81">
        <v>175144</v>
      </c>
      <c r="B81">
        <v>101</v>
      </c>
      <c r="C81">
        <v>29</v>
      </c>
      <c r="D81">
        <f t="shared" si="1"/>
        <v>7.25</v>
      </c>
      <c r="E81" s="25"/>
      <c r="F81" s="26"/>
      <c r="G81" s="24"/>
      <c r="H81" s="24"/>
      <c r="I81" s="24"/>
    </row>
    <row r="82" spans="1:9" ht="18.75" customHeight="1" x14ac:dyDescent="0.25">
      <c r="A82">
        <v>175145</v>
      </c>
      <c r="B82">
        <v>889</v>
      </c>
      <c r="C82">
        <v>29</v>
      </c>
      <c r="D82">
        <f t="shared" si="1"/>
        <v>7.25</v>
      </c>
      <c r="E82" s="25"/>
      <c r="F82" s="26"/>
      <c r="G82" s="24"/>
      <c r="H82" s="24"/>
      <c r="I82" s="24"/>
    </row>
    <row r="83" spans="1:9" ht="18.75" customHeight="1" x14ac:dyDescent="0.25">
      <c r="A83">
        <v>175146</v>
      </c>
      <c r="B83">
        <v>204</v>
      </c>
      <c r="C83">
        <v>21</v>
      </c>
      <c r="D83">
        <f t="shared" si="1"/>
        <v>5.25</v>
      </c>
      <c r="E83" s="25"/>
      <c r="F83" s="26"/>
      <c r="G83" s="24"/>
      <c r="H83" s="24"/>
      <c r="I83" s="24"/>
    </row>
    <row r="84" spans="1:9" ht="18.75" customHeight="1" x14ac:dyDescent="0.25">
      <c r="A84">
        <v>175149</v>
      </c>
      <c r="B84">
        <v>313</v>
      </c>
      <c r="C84">
        <v>31</v>
      </c>
      <c r="D84">
        <f t="shared" si="1"/>
        <v>7.75</v>
      </c>
      <c r="E84" s="25"/>
      <c r="F84" s="24"/>
      <c r="G84" s="24"/>
      <c r="H84" s="24"/>
      <c r="I84" s="24"/>
    </row>
    <row r="85" spans="1:9" ht="18.75" customHeight="1" x14ac:dyDescent="0.25">
      <c r="A85">
        <v>175151</v>
      </c>
      <c r="B85">
        <v>422</v>
      </c>
      <c r="C85">
        <v>29</v>
      </c>
      <c r="D85">
        <f t="shared" si="1"/>
        <v>7.25</v>
      </c>
      <c r="E85" s="30"/>
      <c r="F85" s="27"/>
      <c r="G85" s="27"/>
      <c r="H85" s="27"/>
      <c r="I85" s="27"/>
    </row>
    <row r="86" spans="1:9" ht="18.75" customHeight="1" x14ac:dyDescent="0.25">
      <c r="A86">
        <v>175152</v>
      </c>
      <c r="B86">
        <v>580</v>
      </c>
      <c r="C86">
        <v>19</v>
      </c>
      <c r="D86">
        <f t="shared" si="1"/>
        <v>4.75</v>
      </c>
      <c r="E86" s="11"/>
      <c r="F86" s="11"/>
      <c r="G86" s="11"/>
      <c r="H86" s="11"/>
      <c r="I86" s="12"/>
    </row>
    <row r="87" spans="1:9" ht="18.75" customHeight="1" x14ac:dyDescent="0.25">
      <c r="A87">
        <v>175155</v>
      </c>
      <c r="B87">
        <v>696</v>
      </c>
      <c r="C87">
        <v>19</v>
      </c>
      <c r="D87">
        <f t="shared" si="1"/>
        <v>4.75</v>
      </c>
      <c r="E87" s="11"/>
      <c r="F87" s="11"/>
      <c r="G87" s="11"/>
      <c r="H87" s="11"/>
      <c r="I87" s="12"/>
    </row>
    <row r="88" spans="1:9" ht="18.75" customHeight="1" x14ac:dyDescent="0.25">
      <c r="A88">
        <v>175156</v>
      </c>
      <c r="B88">
        <v>794</v>
      </c>
      <c r="C88">
        <v>33</v>
      </c>
      <c r="D88">
        <f t="shared" si="1"/>
        <v>8.25</v>
      </c>
      <c r="E88" s="11"/>
      <c r="F88" s="11"/>
      <c r="G88" s="11"/>
      <c r="H88" s="11"/>
      <c r="I88" s="12"/>
    </row>
    <row r="89" spans="1:9" ht="18.75" customHeight="1" x14ac:dyDescent="0.25">
      <c r="A89">
        <v>175157</v>
      </c>
      <c r="B89">
        <v>889</v>
      </c>
      <c r="C89">
        <v>31</v>
      </c>
      <c r="D89">
        <f t="shared" si="1"/>
        <v>7.75</v>
      </c>
      <c r="E89" s="11"/>
      <c r="F89" s="11"/>
      <c r="G89" s="11"/>
      <c r="H89" s="11"/>
      <c r="I89" s="12"/>
    </row>
    <row r="90" spans="1:9" ht="18.75" customHeight="1" x14ac:dyDescent="0.25">
      <c r="A90">
        <v>175159</v>
      </c>
      <c r="B90">
        <v>101</v>
      </c>
      <c r="C90">
        <v>35</v>
      </c>
      <c r="D90">
        <f t="shared" si="1"/>
        <v>8.75</v>
      </c>
      <c r="E90" s="11"/>
      <c r="F90" s="11"/>
      <c r="G90" s="11"/>
      <c r="H90" s="11"/>
      <c r="I90" s="12"/>
    </row>
    <row r="91" spans="1:9" ht="18.75" customHeight="1" x14ac:dyDescent="0.25">
      <c r="A91">
        <v>175160</v>
      </c>
      <c r="B91">
        <v>204</v>
      </c>
      <c r="C91">
        <v>32</v>
      </c>
      <c r="D91">
        <f t="shared" si="1"/>
        <v>8</v>
      </c>
      <c r="E91" s="11"/>
      <c r="F91" s="11"/>
      <c r="G91" s="11"/>
      <c r="H91" s="11"/>
      <c r="I91" s="12"/>
    </row>
    <row r="92" spans="1:9" ht="18.75" customHeight="1" x14ac:dyDescent="0.25">
      <c r="A92">
        <v>175161</v>
      </c>
      <c r="B92">
        <v>313</v>
      </c>
      <c r="C92">
        <v>20</v>
      </c>
      <c r="D92">
        <f t="shared" si="1"/>
        <v>5</v>
      </c>
      <c r="E92" s="11"/>
      <c r="F92" s="11"/>
      <c r="G92" s="11"/>
      <c r="H92" s="11"/>
      <c r="I92" s="12"/>
    </row>
    <row r="93" spans="1:9" ht="18.75" customHeight="1" x14ac:dyDescent="0.25">
      <c r="A93">
        <v>175162</v>
      </c>
      <c r="B93">
        <v>422</v>
      </c>
      <c r="C93">
        <v>18</v>
      </c>
      <c r="D93">
        <f t="shared" si="1"/>
        <v>4.5</v>
      </c>
      <c r="E93" s="11"/>
      <c r="F93" s="11"/>
      <c r="G93" s="11"/>
      <c r="H93" s="11"/>
      <c r="I93" s="12"/>
    </row>
    <row r="94" spans="1:9" ht="18.75" customHeight="1" x14ac:dyDescent="0.25">
      <c r="A94">
        <v>175164</v>
      </c>
      <c r="B94">
        <v>580</v>
      </c>
      <c r="C94">
        <v>21</v>
      </c>
      <c r="D94">
        <f t="shared" si="1"/>
        <v>5.25</v>
      </c>
      <c r="E94" s="11"/>
      <c r="F94" s="11"/>
      <c r="G94" s="11"/>
      <c r="H94" s="11"/>
      <c r="I94" s="12"/>
    </row>
    <row r="95" spans="1:9" ht="18.75" customHeight="1" x14ac:dyDescent="0.25">
      <c r="A95">
        <v>175169</v>
      </c>
      <c r="B95">
        <v>696</v>
      </c>
      <c r="C95">
        <v>16</v>
      </c>
      <c r="D95">
        <f t="shared" si="1"/>
        <v>4</v>
      </c>
      <c r="E95" s="11"/>
      <c r="F95" s="11"/>
      <c r="G95" s="11"/>
      <c r="H95" s="11"/>
      <c r="I95" s="12"/>
    </row>
    <row r="96" spans="1:9" ht="18.75" customHeight="1" x14ac:dyDescent="0.25">
      <c r="A96">
        <v>175171</v>
      </c>
      <c r="B96">
        <v>794</v>
      </c>
      <c r="C96">
        <v>33</v>
      </c>
      <c r="D96">
        <f t="shared" si="1"/>
        <v>8.25</v>
      </c>
      <c r="E96" s="11"/>
      <c r="F96" s="11"/>
      <c r="G96" s="11"/>
      <c r="H96" s="11"/>
      <c r="I96" s="12"/>
    </row>
    <row r="97" spans="1:9" ht="18.75" customHeight="1" x14ac:dyDescent="0.25">
      <c r="A97">
        <v>175172</v>
      </c>
      <c r="B97">
        <v>101</v>
      </c>
      <c r="C97">
        <v>30</v>
      </c>
      <c r="D97">
        <f t="shared" si="1"/>
        <v>7.5</v>
      </c>
      <c r="E97" s="11"/>
      <c r="F97" s="11"/>
      <c r="G97" s="11"/>
      <c r="H97" s="11"/>
      <c r="I97" s="12"/>
    </row>
    <row r="98" spans="1:9" ht="18.75" customHeight="1" x14ac:dyDescent="0.25">
      <c r="A98">
        <v>175173</v>
      </c>
      <c r="B98">
        <v>204</v>
      </c>
      <c r="C98">
        <v>23</v>
      </c>
      <c r="D98">
        <f t="shared" si="1"/>
        <v>5.75</v>
      </c>
      <c r="E98" s="11"/>
      <c r="F98" s="11"/>
      <c r="G98" s="11"/>
      <c r="H98" s="11"/>
      <c r="I98" s="12"/>
    </row>
    <row r="99" spans="1:9" ht="18.75" customHeight="1" x14ac:dyDescent="0.25">
      <c r="A99">
        <v>175174</v>
      </c>
      <c r="B99">
        <v>313</v>
      </c>
      <c r="C99">
        <v>27</v>
      </c>
      <c r="D99">
        <f t="shared" si="1"/>
        <v>6.75</v>
      </c>
      <c r="E99" s="11"/>
      <c r="F99" s="11"/>
      <c r="G99" s="11"/>
      <c r="H99" s="11"/>
      <c r="I99" s="12"/>
    </row>
    <row r="100" spans="1:9" ht="18.75" customHeight="1" x14ac:dyDescent="0.25">
      <c r="A100">
        <v>175175</v>
      </c>
      <c r="B100">
        <v>422</v>
      </c>
      <c r="C100">
        <v>23</v>
      </c>
      <c r="D100">
        <f t="shared" si="1"/>
        <v>5.75</v>
      </c>
      <c r="E100" s="11"/>
      <c r="F100" s="11"/>
      <c r="G100" s="11"/>
      <c r="H100" s="11"/>
      <c r="I100" s="12"/>
    </row>
    <row r="101" spans="1:9" ht="18.75" customHeight="1" x14ac:dyDescent="0.25">
      <c r="A101">
        <v>175178</v>
      </c>
      <c r="B101">
        <v>580</v>
      </c>
      <c r="C101">
        <v>12</v>
      </c>
      <c r="D101">
        <f t="shared" si="1"/>
        <v>3</v>
      </c>
      <c r="E101" s="11"/>
      <c r="F101" s="11"/>
      <c r="G101" s="11"/>
      <c r="H101" s="11"/>
      <c r="I101" s="12"/>
    </row>
    <row r="102" spans="1:9" ht="18.75" customHeight="1" x14ac:dyDescent="0.25">
      <c r="A102">
        <v>175185</v>
      </c>
      <c r="B102">
        <v>696</v>
      </c>
      <c r="C102">
        <v>23</v>
      </c>
      <c r="D102">
        <f t="shared" si="1"/>
        <v>5.75</v>
      </c>
      <c r="E102" s="11"/>
      <c r="F102" s="11"/>
      <c r="G102" s="11"/>
      <c r="H102" s="11"/>
      <c r="I102" s="12"/>
    </row>
    <row r="103" spans="1:9" ht="18.75" customHeight="1" x14ac:dyDescent="0.25">
      <c r="A103">
        <v>175186</v>
      </c>
      <c r="B103">
        <v>794</v>
      </c>
      <c r="C103">
        <v>25</v>
      </c>
      <c r="D103">
        <f t="shared" si="1"/>
        <v>6.25</v>
      </c>
      <c r="E103" s="11"/>
      <c r="F103" s="11"/>
      <c r="G103" s="11"/>
      <c r="H103" s="11"/>
      <c r="I103" s="12"/>
    </row>
    <row r="104" spans="1:9" ht="18.75" customHeight="1" x14ac:dyDescent="0.25">
      <c r="A104">
        <v>175187</v>
      </c>
      <c r="B104">
        <v>889</v>
      </c>
      <c r="C104">
        <v>20</v>
      </c>
      <c r="D104">
        <f t="shared" si="1"/>
        <v>5</v>
      </c>
      <c r="E104" s="11"/>
      <c r="F104" s="11"/>
      <c r="G104" s="11"/>
      <c r="H104" s="11"/>
      <c r="I104" s="12"/>
    </row>
    <row r="105" spans="1:9" ht="18.75" customHeight="1" x14ac:dyDescent="0.25">
      <c r="A105">
        <v>175188</v>
      </c>
      <c r="B105">
        <v>101</v>
      </c>
      <c r="C105">
        <v>24</v>
      </c>
      <c r="D105">
        <f t="shared" si="1"/>
        <v>6</v>
      </c>
      <c r="E105" s="11"/>
      <c r="F105" s="11"/>
      <c r="G105" s="11"/>
      <c r="H105" s="11"/>
      <c r="I105" s="12"/>
    </row>
    <row r="106" spans="1:9" ht="18.75" customHeight="1" x14ac:dyDescent="0.25">
      <c r="A106">
        <v>175192</v>
      </c>
      <c r="B106">
        <v>204</v>
      </c>
      <c r="C106">
        <v>15</v>
      </c>
      <c r="D106">
        <f t="shared" si="1"/>
        <v>3.75</v>
      </c>
      <c r="E106" s="11"/>
      <c r="F106" s="11"/>
      <c r="G106" s="11"/>
      <c r="H106" s="11"/>
      <c r="I106" s="12"/>
    </row>
    <row r="107" spans="1:9" ht="18.75" customHeight="1" x14ac:dyDescent="0.25">
      <c r="A107">
        <v>175193</v>
      </c>
      <c r="B107">
        <v>313</v>
      </c>
      <c r="C107">
        <v>19</v>
      </c>
      <c r="D107">
        <f t="shared" si="1"/>
        <v>4.75</v>
      </c>
      <c r="E107" s="11"/>
      <c r="F107" s="11"/>
      <c r="G107" s="11"/>
      <c r="H107" s="11"/>
      <c r="I107" s="12"/>
    </row>
    <row r="108" spans="1:9" ht="18.75" customHeight="1" x14ac:dyDescent="0.25">
      <c r="A108">
        <v>175194</v>
      </c>
      <c r="B108">
        <v>422</v>
      </c>
      <c r="C108">
        <v>24</v>
      </c>
      <c r="D108">
        <f t="shared" si="1"/>
        <v>6</v>
      </c>
      <c r="E108" s="11"/>
      <c r="F108" s="11"/>
      <c r="G108" s="11"/>
      <c r="H108" s="11"/>
      <c r="I108" s="12"/>
    </row>
    <row r="109" spans="1:9" ht="18.75" customHeight="1" x14ac:dyDescent="0.25">
      <c r="A109">
        <v>175196</v>
      </c>
      <c r="B109">
        <v>580</v>
      </c>
      <c r="C109">
        <v>25</v>
      </c>
      <c r="D109">
        <f t="shared" si="1"/>
        <v>6.25</v>
      </c>
      <c r="E109" s="11"/>
      <c r="F109" s="11"/>
      <c r="G109" s="11"/>
      <c r="H109" s="11"/>
      <c r="I109" s="12"/>
    </row>
    <row r="110" spans="1:9" ht="18.75" customHeight="1" x14ac:dyDescent="0.25">
      <c r="A110">
        <v>175199</v>
      </c>
      <c r="B110">
        <v>696</v>
      </c>
      <c r="C110">
        <v>14</v>
      </c>
      <c r="D110">
        <f t="shared" si="1"/>
        <v>3.5</v>
      </c>
    </row>
    <row r="111" spans="1:9" ht="18.75" customHeight="1" x14ac:dyDescent="0.25">
      <c r="A111">
        <v>175201</v>
      </c>
      <c r="B111">
        <v>794</v>
      </c>
      <c r="C111">
        <v>31</v>
      </c>
      <c r="D111">
        <f t="shared" si="1"/>
        <v>7.75</v>
      </c>
      <c r="E111" s="24"/>
      <c r="F111" s="24"/>
      <c r="G111" s="32"/>
      <c r="H111" s="24"/>
      <c r="I111" s="24"/>
    </row>
    <row r="112" spans="1:9" ht="18.75" customHeight="1" x14ac:dyDescent="0.25">
      <c r="A112">
        <v>175202</v>
      </c>
      <c r="B112">
        <v>889</v>
      </c>
      <c r="C112">
        <v>25</v>
      </c>
      <c r="D112">
        <f t="shared" si="1"/>
        <v>6.25</v>
      </c>
      <c r="E112" s="24"/>
      <c r="F112" s="24"/>
      <c r="G112" s="26"/>
      <c r="H112" s="24"/>
      <c r="I112" s="24"/>
    </row>
    <row r="113" spans="1:9" ht="18.75" customHeight="1" x14ac:dyDescent="0.25">
      <c r="A113">
        <v>175208</v>
      </c>
      <c r="B113">
        <v>101</v>
      </c>
      <c r="C113">
        <v>32</v>
      </c>
      <c r="D113">
        <f t="shared" si="1"/>
        <v>8</v>
      </c>
      <c r="E113" s="24"/>
      <c r="F113" s="24"/>
      <c r="G113" s="26"/>
      <c r="H113" s="24"/>
      <c r="I113" s="24"/>
    </row>
    <row r="114" spans="1:9" ht="18.75" customHeight="1" x14ac:dyDescent="0.25">
      <c r="A114">
        <v>175210</v>
      </c>
      <c r="B114">
        <v>204</v>
      </c>
      <c r="C114">
        <v>31</v>
      </c>
      <c r="D114">
        <f t="shared" si="1"/>
        <v>7.75</v>
      </c>
      <c r="E114" s="24"/>
      <c r="F114" s="24"/>
      <c r="G114" s="26"/>
      <c r="H114" s="24"/>
      <c r="I114" s="24"/>
    </row>
    <row r="115" spans="1:9" ht="18.75" customHeight="1" x14ac:dyDescent="0.25">
      <c r="A115">
        <v>175212</v>
      </c>
      <c r="B115">
        <v>313</v>
      </c>
      <c r="C115">
        <v>29</v>
      </c>
      <c r="D115">
        <f t="shared" si="1"/>
        <v>7.25</v>
      </c>
      <c r="E115" s="24"/>
      <c r="F115" s="24"/>
      <c r="G115" s="26"/>
      <c r="H115" s="24"/>
      <c r="I115" s="24"/>
    </row>
    <row r="116" spans="1:9" ht="18.75" customHeight="1" x14ac:dyDescent="0.25">
      <c r="A116">
        <v>175213</v>
      </c>
      <c r="B116">
        <v>422</v>
      </c>
      <c r="C116">
        <v>28</v>
      </c>
      <c r="D116">
        <f t="shared" si="1"/>
        <v>7</v>
      </c>
      <c r="E116" s="24"/>
      <c r="F116" s="24"/>
      <c r="G116" s="26"/>
      <c r="H116" s="24"/>
      <c r="I116" s="24"/>
    </row>
    <row r="117" spans="1:9" ht="18.75" customHeight="1" x14ac:dyDescent="0.25">
      <c r="A117">
        <v>175214</v>
      </c>
      <c r="B117">
        <v>580</v>
      </c>
      <c r="C117">
        <v>30</v>
      </c>
      <c r="D117">
        <f t="shared" si="1"/>
        <v>7.5</v>
      </c>
    </row>
    <row r="118" spans="1:9" ht="18.75" customHeight="1" x14ac:dyDescent="0.25">
      <c r="A118">
        <v>175216</v>
      </c>
      <c r="B118">
        <v>696</v>
      </c>
      <c r="C118">
        <v>29</v>
      </c>
      <c r="D118">
        <f t="shared" si="1"/>
        <v>7.25</v>
      </c>
    </row>
    <row r="119" spans="1:9" ht="18.75" customHeight="1" x14ac:dyDescent="0.25">
      <c r="A119">
        <v>175218</v>
      </c>
      <c r="B119">
        <v>794</v>
      </c>
      <c r="C119">
        <v>29</v>
      </c>
      <c r="D119">
        <f t="shared" si="1"/>
        <v>7.25</v>
      </c>
    </row>
    <row r="120" spans="1:9" ht="18.75" customHeight="1" x14ac:dyDescent="0.25">
      <c r="A120">
        <v>175219</v>
      </c>
      <c r="B120">
        <v>889</v>
      </c>
      <c r="C120">
        <v>17</v>
      </c>
      <c r="D120">
        <f t="shared" si="1"/>
        <v>4.25</v>
      </c>
    </row>
    <row r="121" spans="1:9" ht="18.75" customHeight="1" x14ac:dyDescent="0.25">
      <c r="A121">
        <v>175223</v>
      </c>
      <c r="B121">
        <v>101</v>
      </c>
      <c r="C121">
        <v>35</v>
      </c>
      <c r="D121">
        <f t="shared" si="1"/>
        <v>8.75</v>
      </c>
      <c r="E121" s="25"/>
      <c r="F121" s="26"/>
      <c r="G121" s="24"/>
      <c r="H121" s="24"/>
      <c r="I121" s="24"/>
    </row>
    <row r="122" spans="1:9" ht="18.75" customHeight="1" x14ac:dyDescent="0.25">
      <c r="A122">
        <v>175224</v>
      </c>
      <c r="B122">
        <v>204</v>
      </c>
      <c r="C122">
        <v>25</v>
      </c>
      <c r="D122">
        <f t="shared" si="1"/>
        <v>6.25</v>
      </c>
      <c r="E122" s="25"/>
      <c r="F122" s="26"/>
      <c r="G122" s="24"/>
      <c r="H122" s="24"/>
      <c r="I122" s="24"/>
    </row>
    <row r="123" spans="1:9" ht="18.75" customHeight="1" x14ac:dyDescent="0.25">
      <c r="A123">
        <v>175225</v>
      </c>
      <c r="B123">
        <v>313</v>
      </c>
      <c r="C123">
        <v>21</v>
      </c>
      <c r="D123">
        <f t="shared" si="1"/>
        <v>5.25</v>
      </c>
      <c r="E123" s="25"/>
      <c r="F123" s="26"/>
      <c r="G123" s="24"/>
      <c r="H123" s="24"/>
      <c r="I123" s="24"/>
    </row>
    <row r="124" spans="1:9" ht="18.75" customHeight="1" x14ac:dyDescent="0.25">
      <c r="A124">
        <v>175226</v>
      </c>
      <c r="B124">
        <v>422</v>
      </c>
      <c r="C124">
        <v>31</v>
      </c>
      <c r="D124">
        <f t="shared" si="1"/>
        <v>7.75</v>
      </c>
      <c r="E124" s="25"/>
      <c r="F124" s="24"/>
      <c r="G124" s="24"/>
      <c r="H124" s="24"/>
      <c r="I124" s="24"/>
    </row>
    <row r="125" spans="1:9" ht="18.75" customHeight="1" x14ac:dyDescent="0.25">
      <c r="A125">
        <v>175227</v>
      </c>
      <c r="B125">
        <v>580</v>
      </c>
      <c r="C125">
        <v>29</v>
      </c>
      <c r="D125">
        <f t="shared" si="1"/>
        <v>7.25</v>
      </c>
      <c r="E125" s="30"/>
      <c r="F125" s="27"/>
      <c r="G125" s="27"/>
      <c r="H125" s="27"/>
      <c r="I125" s="27"/>
    </row>
    <row r="126" spans="1:9" ht="18.75" customHeight="1" x14ac:dyDescent="0.25">
      <c r="A126">
        <v>175231</v>
      </c>
      <c r="B126">
        <v>696</v>
      </c>
      <c r="C126">
        <v>29</v>
      </c>
      <c r="D126">
        <f t="shared" si="1"/>
        <v>7.25</v>
      </c>
      <c r="E126" s="11"/>
      <c r="F126" s="11"/>
      <c r="G126" s="11"/>
      <c r="H126" s="11"/>
      <c r="I126" s="12"/>
    </row>
    <row r="127" spans="1:9" ht="18.75" customHeight="1" x14ac:dyDescent="0.25">
      <c r="A127">
        <v>175232</v>
      </c>
      <c r="B127">
        <v>794</v>
      </c>
      <c r="C127">
        <v>19</v>
      </c>
      <c r="D127">
        <f t="shared" si="1"/>
        <v>4.75</v>
      </c>
      <c r="E127" s="11"/>
      <c r="F127" s="11"/>
      <c r="G127" s="11"/>
      <c r="H127" s="11"/>
      <c r="I127" s="12"/>
    </row>
    <row r="128" spans="1:9" ht="18.75" customHeight="1" x14ac:dyDescent="0.25">
      <c r="A128">
        <v>175236</v>
      </c>
      <c r="B128">
        <v>889</v>
      </c>
      <c r="C128">
        <v>28</v>
      </c>
      <c r="D128">
        <f t="shared" si="1"/>
        <v>7</v>
      </c>
      <c r="E128" s="11"/>
      <c r="F128" s="11"/>
      <c r="G128" s="11"/>
      <c r="H128" s="11"/>
      <c r="I128" s="12"/>
    </row>
    <row r="129" spans="1:9" ht="18.75" customHeight="1" x14ac:dyDescent="0.25">
      <c r="A129">
        <v>175244</v>
      </c>
      <c r="B129">
        <v>204</v>
      </c>
      <c r="C129">
        <v>25</v>
      </c>
      <c r="D129">
        <f t="shared" si="1"/>
        <v>6.25</v>
      </c>
      <c r="E129" s="11"/>
      <c r="F129" s="11"/>
      <c r="G129" s="11"/>
      <c r="H129" s="11"/>
      <c r="I129" s="12"/>
    </row>
    <row r="130" spans="1:9" ht="18.75" customHeight="1" x14ac:dyDescent="0.25">
      <c r="A130">
        <v>175245</v>
      </c>
      <c r="B130">
        <v>313</v>
      </c>
      <c r="C130">
        <v>19</v>
      </c>
      <c r="D130">
        <f t="shared" ref="D130:D167" si="2">C130*0.25</f>
        <v>4.75</v>
      </c>
      <c r="E130" s="11"/>
      <c r="F130" s="11"/>
      <c r="G130" s="11"/>
      <c r="H130" s="11"/>
      <c r="I130" s="12"/>
    </row>
    <row r="131" spans="1:9" ht="18.75" customHeight="1" x14ac:dyDescent="0.25">
      <c r="A131">
        <v>175246</v>
      </c>
      <c r="B131">
        <v>422</v>
      </c>
      <c r="C131">
        <v>26</v>
      </c>
      <c r="D131">
        <f t="shared" si="2"/>
        <v>6.5</v>
      </c>
      <c r="E131" s="11"/>
      <c r="F131" s="11"/>
      <c r="G131" s="11"/>
      <c r="H131" s="11"/>
      <c r="I131" s="12"/>
    </row>
    <row r="132" spans="1:9" ht="18.75" customHeight="1" x14ac:dyDescent="0.25">
      <c r="A132">
        <v>175247</v>
      </c>
      <c r="B132">
        <v>580</v>
      </c>
      <c r="C132">
        <v>15</v>
      </c>
      <c r="D132">
        <f t="shared" si="2"/>
        <v>3.75</v>
      </c>
      <c r="E132" s="11"/>
      <c r="F132" s="11"/>
      <c r="G132" s="11"/>
      <c r="H132" s="11"/>
      <c r="I132" s="12"/>
    </row>
    <row r="133" spans="1:9" ht="18.75" customHeight="1" x14ac:dyDescent="0.25">
      <c r="A133">
        <v>175252</v>
      </c>
      <c r="B133">
        <v>696</v>
      </c>
      <c r="C133">
        <v>27</v>
      </c>
      <c r="D133">
        <f t="shared" si="2"/>
        <v>6.75</v>
      </c>
      <c r="E133" s="11"/>
      <c r="F133" s="11"/>
      <c r="G133" s="11"/>
      <c r="H133" s="11"/>
      <c r="I133" s="12"/>
    </row>
    <row r="134" spans="1:9" ht="18.75" customHeight="1" x14ac:dyDescent="0.25">
      <c r="A134">
        <v>175253</v>
      </c>
      <c r="B134">
        <v>794</v>
      </c>
      <c r="C134">
        <v>21</v>
      </c>
      <c r="D134">
        <f t="shared" si="2"/>
        <v>5.25</v>
      </c>
      <c r="E134" s="11"/>
      <c r="F134" s="11"/>
      <c r="G134" s="11"/>
      <c r="H134" s="11"/>
      <c r="I134" s="12"/>
    </row>
    <row r="135" spans="1:9" ht="18.75" customHeight="1" x14ac:dyDescent="0.25">
      <c r="A135">
        <v>175255</v>
      </c>
      <c r="B135">
        <v>889</v>
      </c>
      <c r="C135">
        <v>11</v>
      </c>
      <c r="D135">
        <f t="shared" si="2"/>
        <v>2.75</v>
      </c>
      <c r="E135" s="11"/>
      <c r="F135" s="11"/>
      <c r="G135" s="11"/>
      <c r="H135" s="11"/>
      <c r="I135" s="12"/>
    </row>
    <row r="136" spans="1:9" ht="18.75" customHeight="1" x14ac:dyDescent="0.25">
      <c r="A136">
        <v>175258</v>
      </c>
      <c r="B136">
        <v>101</v>
      </c>
      <c r="C136">
        <v>18</v>
      </c>
      <c r="D136">
        <f t="shared" si="2"/>
        <v>4.5</v>
      </c>
      <c r="E136" s="11"/>
      <c r="F136" s="11"/>
      <c r="G136" s="11"/>
      <c r="H136" s="11"/>
      <c r="I136" s="12"/>
    </row>
    <row r="137" spans="1:9" ht="18.75" customHeight="1" x14ac:dyDescent="0.25">
      <c r="A137">
        <v>175260</v>
      </c>
      <c r="B137">
        <v>204</v>
      </c>
      <c r="C137">
        <v>17</v>
      </c>
      <c r="D137">
        <f t="shared" si="2"/>
        <v>4.25</v>
      </c>
      <c r="E137" s="11"/>
      <c r="F137" s="11"/>
      <c r="G137" s="11"/>
      <c r="H137" s="11"/>
      <c r="I137" s="12"/>
    </row>
    <row r="138" spans="1:9" ht="18.75" customHeight="1" x14ac:dyDescent="0.25">
      <c r="A138">
        <v>175263</v>
      </c>
      <c r="B138">
        <v>313</v>
      </c>
      <c r="C138">
        <v>16</v>
      </c>
      <c r="D138">
        <f t="shared" si="2"/>
        <v>4</v>
      </c>
      <c r="E138" s="11"/>
      <c r="F138" s="11"/>
      <c r="G138" s="11"/>
      <c r="H138" s="11"/>
      <c r="I138" s="12"/>
    </row>
    <row r="139" spans="1:9" ht="18.75" customHeight="1" x14ac:dyDescent="0.25">
      <c r="A139">
        <v>175264</v>
      </c>
      <c r="B139">
        <v>422</v>
      </c>
      <c r="C139">
        <v>33</v>
      </c>
      <c r="D139">
        <f t="shared" si="2"/>
        <v>8.25</v>
      </c>
      <c r="E139" s="11"/>
      <c r="F139" s="11"/>
      <c r="G139" s="11"/>
      <c r="H139" s="11"/>
      <c r="I139" s="12"/>
    </row>
    <row r="140" spans="1:9" ht="18.75" customHeight="1" x14ac:dyDescent="0.25">
      <c r="A140">
        <v>175269</v>
      </c>
      <c r="B140">
        <v>580</v>
      </c>
      <c r="C140">
        <v>24</v>
      </c>
      <c r="D140">
        <f t="shared" si="2"/>
        <v>6</v>
      </c>
      <c r="E140" s="11"/>
      <c r="F140" s="11"/>
      <c r="G140" s="11"/>
      <c r="H140" s="11"/>
      <c r="I140" s="12"/>
    </row>
    <row r="141" spans="1:9" ht="18.75" customHeight="1" x14ac:dyDescent="0.25">
      <c r="A141">
        <v>175276</v>
      </c>
      <c r="B141">
        <v>794</v>
      </c>
      <c r="C141">
        <v>18</v>
      </c>
      <c r="D141">
        <f t="shared" si="2"/>
        <v>4.5</v>
      </c>
      <c r="E141" s="11"/>
      <c r="F141" s="11"/>
      <c r="G141" s="11"/>
      <c r="H141" s="11"/>
      <c r="I141" s="12"/>
    </row>
    <row r="142" spans="1:9" ht="18.75" customHeight="1" x14ac:dyDescent="0.25">
      <c r="A142">
        <v>175277</v>
      </c>
      <c r="B142">
        <v>889</v>
      </c>
      <c r="C142">
        <v>27</v>
      </c>
      <c r="D142">
        <f t="shared" si="2"/>
        <v>6.75</v>
      </c>
      <c r="E142" s="11"/>
      <c r="F142" s="11"/>
      <c r="G142" s="11"/>
      <c r="H142" s="11"/>
      <c r="I142" s="12"/>
    </row>
    <row r="143" spans="1:9" ht="18.75" customHeight="1" x14ac:dyDescent="0.25">
      <c r="A143">
        <v>175279</v>
      </c>
      <c r="B143">
        <v>101</v>
      </c>
      <c r="C143">
        <v>14</v>
      </c>
      <c r="D143">
        <f t="shared" si="2"/>
        <v>3.5</v>
      </c>
      <c r="E143" s="11"/>
      <c r="F143" s="11"/>
      <c r="G143" s="11"/>
      <c r="H143" s="11"/>
      <c r="I143" s="12"/>
    </row>
    <row r="144" spans="1:9" ht="18.75" customHeight="1" x14ac:dyDescent="0.25">
      <c r="A144">
        <v>175280</v>
      </c>
      <c r="B144">
        <v>204</v>
      </c>
      <c r="C144">
        <v>26</v>
      </c>
      <c r="D144">
        <f t="shared" si="2"/>
        <v>6.5</v>
      </c>
      <c r="E144" s="11"/>
      <c r="F144" s="11"/>
      <c r="G144" s="11"/>
      <c r="H144" s="11"/>
      <c r="I144" s="12"/>
    </row>
    <row r="145" spans="1:9" ht="18.75" customHeight="1" x14ac:dyDescent="0.25">
      <c r="A145">
        <v>175282</v>
      </c>
      <c r="B145">
        <v>313</v>
      </c>
      <c r="C145">
        <v>26</v>
      </c>
      <c r="D145">
        <f t="shared" si="2"/>
        <v>6.5</v>
      </c>
      <c r="E145" s="11"/>
      <c r="F145" s="11"/>
      <c r="G145" s="11"/>
      <c r="H145" s="11"/>
      <c r="I145" s="12"/>
    </row>
    <row r="146" spans="1:9" ht="18.75" customHeight="1" x14ac:dyDescent="0.25">
      <c r="A146">
        <v>175284</v>
      </c>
      <c r="B146">
        <v>422</v>
      </c>
      <c r="C146">
        <v>23</v>
      </c>
      <c r="D146">
        <f t="shared" si="2"/>
        <v>5.75</v>
      </c>
      <c r="E146" s="11"/>
      <c r="F146" s="11"/>
      <c r="G146" s="11"/>
      <c r="H146" s="11"/>
      <c r="I146" s="12"/>
    </row>
    <row r="147" spans="1:9" ht="18.75" customHeight="1" x14ac:dyDescent="0.25">
      <c r="A147">
        <v>175291</v>
      </c>
      <c r="B147">
        <v>580</v>
      </c>
      <c r="C147">
        <v>30</v>
      </c>
      <c r="D147">
        <f t="shared" si="2"/>
        <v>7.5</v>
      </c>
      <c r="E147" s="11"/>
      <c r="F147" s="11"/>
      <c r="G147" s="11"/>
      <c r="H147" s="11"/>
      <c r="I147" s="12"/>
    </row>
    <row r="148" spans="1:9" ht="18.75" customHeight="1" x14ac:dyDescent="0.25">
      <c r="A148">
        <v>175292</v>
      </c>
      <c r="B148">
        <v>696</v>
      </c>
      <c r="C148">
        <v>34</v>
      </c>
      <c r="D148">
        <f t="shared" si="2"/>
        <v>8.5</v>
      </c>
      <c r="E148" s="11"/>
      <c r="F148" s="11"/>
      <c r="G148" s="11"/>
      <c r="H148" s="11"/>
      <c r="I148" s="12"/>
    </row>
    <row r="149" spans="1:9" ht="18.75" customHeight="1" x14ac:dyDescent="0.25">
      <c r="A149">
        <v>175293</v>
      </c>
      <c r="B149">
        <v>794</v>
      </c>
      <c r="C149">
        <v>24</v>
      </c>
      <c r="D149">
        <f t="shared" si="2"/>
        <v>6</v>
      </c>
      <c r="E149" s="11"/>
      <c r="F149" s="11"/>
      <c r="G149" s="11"/>
      <c r="H149" s="11"/>
      <c r="I149" s="12"/>
    </row>
    <row r="150" spans="1:9" ht="18.75" customHeight="1" x14ac:dyDescent="0.25">
      <c r="A150">
        <v>175294</v>
      </c>
      <c r="B150">
        <v>889</v>
      </c>
      <c r="C150">
        <v>28</v>
      </c>
      <c r="D150">
        <f t="shared" si="2"/>
        <v>7</v>
      </c>
    </row>
    <row r="151" spans="1:9" ht="18.75" customHeight="1" x14ac:dyDescent="0.25">
      <c r="A151">
        <v>175295</v>
      </c>
      <c r="B151">
        <v>101</v>
      </c>
      <c r="C151">
        <v>15</v>
      </c>
      <c r="D151">
        <f t="shared" si="2"/>
        <v>3.75</v>
      </c>
      <c r="E151" s="24"/>
      <c r="F151" s="24"/>
      <c r="G151" s="32"/>
      <c r="H151" s="24"/>
      <c r="I151" s="24"/>
    </row>
    <row r="152" spans="1:9" ht="18.75" customHeight="1" x14ac:dyDescent="0.25">
      <c r="A152">
        <v>175296</v>
      </c>
      <c r="B152">
        <v>204</v>
      </c>
      <c r="C152">
        <v>24</v>
      </c>
      <c r="D152">
        <f t="shared" si="2"/>
        <v>6</v>
      </c>
      <c r="E152" s="24"/>
      <c r="F152" s="24"/>
      <c r="G152" s="26"/>
      <c r="H152" s="24"/>
      <c r="I152" s="24"/>
    </row>
    <row r="153" spans="1:9" ht="18.75" customHeight="1" x14ac:dyDescent="0.25">
      <c r="A153">
        <v>175297</v>
      </c>
      <c r="B153">
        <v>303</v>
      </c>
      <c r="C153">
        <v>0</v>
      </c>
      <c r="D153">
        <f t="shared" si="2"/>
        <v>0</v>
      </c>
      <c r="E153" s="24"/>
      <c r="F153" s="24"/>
      <c r="G153" s="26"/>
      <c r="H153" s="24"/>
      <c r="I153" s="24"/>
    </row>
    <row r="154" spans="1:9" ht="18.75" customHeight="1" x14ac:dyDescent="0.25">
      <c r="A154">
        <v>175298</v>
      </c>
      <c r="B154">
        <v>422</v>
      </c>
      <c r="C154">
        <v>25</v>
      </c>
      <c r="D154">
        <f t="shared" si="2"/>
        <v>6.25</v>
      </c>
      <c r="E154" s="24"/>
      <c r="F154" s="24"/>
      <c r="G154" s="26"/>
      <c r="H154" s="24"/>
      <c r="I154" s="24"/>
    </row>
    <row r="155" spans="1:9" ht="18.75" customHeight="1" x14ac:dyDescent="0.25">
      <c r="A155">
        <v>175305</v>
      </c>
      <c r="B155">
        <v>580</v>
      </c>
      <c r="C155">
        <v>18</v>
      </c>
      <c r="D155">
        <f t="shared" si="2"/>
        <v>4.5</v>
      </c>
      <c r="E155" s="24"/>
      <c r="F155" s="24"/>
      <c r="G155" s="26"/>
      <c r="H155" s="24"/>
      <c r="I155" s="24"/>
    </row>
    <row r="156" spans="1:9" ht="18.75" customHeight="1" x14ac:dyDescent="0.25">
      <c r="A156">
        <v>175306</v>
      </c>
      <c r="B156">
        <v>696</v>
      </c>
      <c r="C156">
        <v>29</v>
      </c>
      <c r="D156">
        <f t="shared" si="2"/>
        <v>7.25</v>
      </c>
      <c r="E156" s="24"/>
      <c r="F156" s="24"/>
      <c r="G156" s="26"/>
      <c r="H156" s="24"/>
      <c r="I156" s="24"/>
    </row>
    <row r="157" spans="1:9" ht="18.75" customHeight="1" x14ac:dyDescent="0.25">
      <c r="A157">
        <v>175309</v>
      </c>
      <c r="B157">
        <v>794</v>
      </c>
      <c r="C157">
        <v>30</v>
      </c>
      <c r="D157">
        <f t="shared" si="2"/>
        <v>7.5</v>
      </c>
    </row>
    <row r="158" spans="1:9" ht="18.75" customHeight="1" x14ac:dyDescent="0.25">
      <c r="A158">
        <v>175310</v>
      </c>
      <c r="B158">
        <v>889</v>
      </c>
      <c r="C158">
        <v>27</v>
      </c>
      <c r="D158">
        <f t="shared" si="2"/>
        <v>6.75</v>
      </c>
    </row>
    <row r="159" spans="1:9" ht="18.75" customHeight="1" x14ac:dyDescent="0.25">
      <c r="A159">
        <v>175311</v>
      </c>
      <c r="B159">
        <v>101</v>
      </c>
      <c r="C159">
        <v>29</v>
      </c>
      <c r="D159">
        <f t="shared" si="2"/>
        <v>7.25</v>
      </c>
    </row>
    <row r="160" spans="1:9" ht="18.75" customHeight="1" x14ac:dyDescent="0.25">
      <c r="A160">
        <v>175312</v>
      </c>
      <c r="B160">
        <v>204</v>
      </c>
      <c r="C160">
        <v>23</v>
      </c>
      <c r="D160">
        <f t="shared" si="2"/>
        <v>5.75</v>
      </c>
    </row>
    <row r="161" spans="1:9" ht="18.75" customHeight="1" x14ac:dyDescent="0.25">
      <c r="A161">
        <v>175319</v>
      </c>
      <c r="B161">
        <v>313</v>
      </c>
      <c r="C161">
        <v>28</v>
      </c>
      <c r="D161">
        <f t="shared" si="2"/>
        <v>7</v>
      </c>
      <c r="E161" s="25"/>
      <c r="F161" s="26"/>
      <c r="G161" s="24"/>
      <c r="H161" s="24"/>
      <c r="I161" s="24"/>
    </row>
    <row r="162" spans="1:9" ht="18.75" customHeight="1" x14ac:dyDescent="0.25">
      <c r="A162">
        <v>175320</v>
      </c>
      <c r="B162">
        <v>204</v>
      </c>
      <c r="C162">
        <v>29</v>
      </c>
      <c r="D162">
        <f t="shared" si="2"/>
        <v>7.25</v>
      </c>
      <c r="E162" s="25"/>
      <c r="F162" s="26"/>
      <c r="G162" s="24"/>
      <c r="H162" s="24"/>
      <c r="I162" s="24"/>
    </row>
    <row r="163" spans="1:9" ht="18.75" customHeight="1" x14ac:dyDescent="0.25">
      <c r="A163">
        <v>175321</v>
      </c>
      <c r="B163">
        <v>422</v>
      </c>
      <c r="C163">
        <v>25</v>
      </c>
      <c r="D163">
        <f t="shared" si="2"/>
        <v>6.25</v>
      </c>
      <c r="E163" s="25"/>
      <c r="F163" s="26"/>
      <c r="G163" s="24"/>
      <c r="H163" s="24"/>
      <c r="I163" s="24"/>
    </row>
    <row r="164" spans="1:9" ht="18.75" customHeight="1" x14ac:dyDescent="0.25">
      <c r="A164">
        <v>175325</v>
      </c>
      <c r="B164">
        <v>580</v>
      </c>
      <c r="C164">
        <v>23</v>
      </c>
      <c r="D164">
        <f t="shared" si="2"/>
        <v>5.75</v>
      </c>
      <c r="E164" s="25"/>
      <c r="F164" s="24"/>
      <c r="G164" s="24"/>
      <c r="H164" s="24"/>
      <c r="I164" s="24"/>
    </row>
    <row r="165" spans="1:9" ht="18.75" customHeight="1" x14ac:dyDescent="0.25">
      <c r="A165">
        <v>175327</v>
      </c>
      <c r="B165">
        <v>696</v>
      </c>
      <c r="C165">
        <v>23</v>
      </c>
      <c r="D165">
        <f t="shared" si="2"/>
        <v>5.75</v>
      </c>
      <c r="E165" s="30"/>
      <c r="F165" s="27"/>
      <c r="G165" s="27"/>
      <c r="H165" s="27"/>
      <c r="I165" s="27"/>
    </row>
    <row r="166" spans="1:9" ht="18.75" customHeight="1" x14ac:dyDescent="0.25">
      <c r="A166">
        <v>175329</v>
      </c>
      <c r="B166">
        <v>794</v>
      </c>
      <c r="C166">
        <v>31</v>
      </c>
      <c r="D166">
        <f t="shared" si="2"/>
        <v>7.75</v>
      </c>
      <c r="E166" s="11"/>
      <c r="F166" s="11"/>
      <c r="G166" s="11"/>
      <c r="H166" s="11"/>
      <c r="I166" s="12"/>
    </row>
    <row r="167" spans="1:9" ht="18.75" customHeight="1" x14ac:dyDescent="0.25">
      <c r="A167">
        <v>175330</v>
      </c>
      <c r="B167">
        <v>889</v>
      </c>
      <c r="C167">
        <v>23</v>
      </c>
      <c r="D167">
        <f t="shared" si="2"/>
        <v>5.75</v>
      </c>
      <c r="E167" s="11"/>
      <c r="F167" s="11"/>
      <c r="G167" s="11"/>
      <c r="H167" s="11"/>
      <c r="I167" s="12"/>
    </row>
    <row r="168" spans="1:9" ht="18.75" customHeight="1" x14ac:dyDescent="0.25">
      <c r="A168" s="14"/>
      <c r="B168" s="17"/>
      <c r="C168" s="23"/>
      <c r="D168" s="11"/>
      <c r="E168" s="11"/>
      <c r="F168" s="11"/>
      <c r="G168" s="11"/>
      <c r="H168" s="11"/>
      <c r="I168" s="12"/>
    </row>
    <row r="169" spans="1:9" ht="18.75" customHeight="1" x14ac:dyDescent="0.25">
      <c r="A169" s="14"/>
      <c r="B169" s="17"/>
      <c r="C169" s="23"/>
      <c r="D169" s="11"/>
      <c r="E169" s="11"/>
      <c r="F169" s="11"/>
      <c r="G169" s="11"/>
      <c r="H169" s="11"/>
      <c r="I169" s="12"/>
    </row>
    <row r="170" spans="1:9" ht="18.75" customHeight="1" x14ac:dyDescent="0.25">
      <c r="A170" s="14"/>
      <c r="B170" s="17"/>
      <c r="C170" s="23"/>
      <c r="D170" s="11"/>
      <c r="E170" s="11"/>
      <c r="F170" s="11"/>
      <c r="G170" s="11"/>
      <c r="H170" s="11"/>
      <c r="I170" s="12"/>
    </row>
    <row r="171" spans="1:9" ht="18.75" customHeight="1" x14ac:dyDescent="0.25">
      <c r="A171" s="14"/>
      <c r="B171" s="17"/>
      <c r="C171" s="23"/>
      <c r="D171" s="11"/>
      <c r="E171" s="11"/>
      <c r="F171" s="11"/>
      <c r="G171" s="11"/>
      <c r="H171" s="11"/>
      <c r="I171" s="12"/>
    </row>
    <row r="172" spans="1:9" ht="18.75" customHeight="1" x14ac:dyDescent="0.25">
      <c r="A172" s="14"/>
      <c r="B172" s="17"/>
      <c r="C172" s="23"/>
      <c r="D172" s="11"/>
      <c r="E172" s="11"/>
      <c r="F172" s="11"/>
      <c r="G172" s="11"/>
      <c r="H172" s="11"/>
      <c r="I172" s="12"/>
    </row>
    <row r="173" spans="1:9" ht="18.75" customHeight="1" x14ac:dyDescent="0.25">
      <c r="A173" s="14"/>
      <c r="B173" s="17"/>
      <c r="C173" s="23"/>
      <c r="D173" s="11"/>
      <c r="E173" s="11"/>
      <c r="F173" s="11"/>
      <c r="G173" s="11"/>
      <c r="H173" s="11"/>
      <c r="I173" s="12"/>
    </row>
    <row r="174" spans="1:9" ht="18.75" customHeight="1" x14ac:dyDescent="0.25">
      <c r="A174" s="14"/>
      <c r="B174" s="17"/>
      <c r="C174" s="23"/>
      <c r="D174" s="11"/>
      <c r="E174" s="11"/>
      <c r="F174" s="11"/>
      <c r="G174" s="11"/>
      <c r="H174" s="11"/>
      <c r="I174" s="12"/>
    </row>
    <row r="175" spans="1:9" ht="18.75" customHeight="1" x14ac:dyDescent="0.25">
      <c r="A175" s="14"/>
      <c r="B175" s="17"/>
      <c r="C175" s="23"/>
      <c r="D175" s="11"/>
      <c r="E175" s="11"/>
      <c r="F175" s="11"/>
      <c r="G175" s="11"/>
      <c r="H175" s="11"/>
      <c r="I175" s="12"/>
    </row>
    <row r="176" spans="1:9" ht="18.75" customHeight="1" x14ac:dyDescent="0.25">
      <c r="A176" s="14"/>
      <c r="B176" s="17"/>
      <c r="C176" s="23"/>
      <c r="D176" s="11"/>
      <c r="E176" s="11"/>
      <c r="F176" s="11"/>
      <c r="G176" s="11"/>
      <c r="H176" s="11"/>
      <c r="I176" s="12"/>
    </row>
    <row r="177" spans="1:9" ht="18.75" customHeight="1" x14ac:dyDescent="0.25">
      <c r="A177" s="14"/>
      <c r="B177" s="17"/>
      <c r="C177" s="23"/>
      <c r="D177" s="11"/>
      <c r="E177" s="11"/>
      <c r="F177" s="11"/>
      <c r="G177" s="11"/>
      <c r="H177" s="11"/>
      <c r="I177" s="12"/>
    </row>
    <row r="178" spans="1:9" ht="18.75" customHeight="1" x14ac:dyDescent="0.25">
      <c r="A178" s="14"/>
      <c r="B178" s="17"/>
      <c r="C178" s="23"/>
      <c r="D178" s="11"/>
      <c r="E178" s="11"/>
      <c r="F178" s="11"/>
      <c r="G178" s="11"/>
      <c r="H178" s="11"/>
      <c r="I178" s="12"/>
    </row>
    <row r="179" spans="1:9" ht="18.75" customHeight="1" x14ac:dyDescent="0.25">
      <c r="A179" s="14"/>
      <c r="B179" s="17"/>
      <c r="C179" s="23"/>
      <c r="D179" s="11"/>
      <c r="E179" s="11"/>
      <c r="F179" s="11"/>
      <c r="G179" s="11"/>
      <c r="H179" s="11"/>
      <c r="I179" s="12"/>
    </row>
    <row r="180" spans="1:9" ht="18.75" customHeight="1" x14ac:dyDescent="0.25">
      <c r="A180" s="14"/>
      <c r="B180" s="17"/>
      <c r="C180" s="23"/>
      <c r="D180" s="11"/>
      <c r="E180" s="11"/>
      <c r="F180" s="11"/>
      <c r="G180" s="11"/>
      <c r="H180" s="11"/>
      <c r="I180" s="12"/>
    </row>
    <row r="181" spans="1:9" ht="18.75" customHeight="1" x14ac:dyDescent="0.25">
      <c r="A181" s="14"/>
      <c r="B181" s="17"/>
      <c r="C181" s="23"/>
      <c r="D181" s="11"/>
      <c r="E181" s="11"/>
      <c r="F181" s="11"/>
      <c r="G181" s="11"/>
      <c r="H181" s="11"/>
      <c r="I181" s="12"/>
    </row>
    <row r="182" spans="1:9" ht="18.75" customHeight="1" x14ac:dyDescent="0.25">
      <c r="A182" s="14"/>
      <c r="B182" s="17"/>
      <c r="C182" s="23"/>
      <c r="D182" s="11"/>
      <c r="E182" s="11"/>
      <c r="F182" s="11"/>
      <c r="G182" s="11"/>
      <c r="H182" s="11"/>
      <c r="I182" s="12"/>
    </row>
    <row r="183" spans="1:9" ht="18.75" customHeight="1" x14ac:dyDescent="0.25">
      <c r="A183" s="14"/>
      <c r="B183" s="17"/>
      <c r="C183" s="23"/>
      <c r="D183" s="11"/>
      <c r="E183" s="11"/>
      <c r="F183" s="11"/>
      <c r="G183" s="11"/>
      <c r="H183" s="11"/>
      <c r="I183" s="12"/>
    </row>
    <row r="184" spans="1:9" ht="18.75" customHeight="1" x14ac:dyDescent="0.25">
      <c r="A184" s="14"/>
      <c r="B184" s="17"/>
      <c r="C184" s="23"/>
      <c r="D184" s="11"/>
      <c r="E184" s="11"/>
      <c r="F184" s="11"/>
      <c r="G184" s="11"/>
      <c r="H184" s="11"/>
      <c r="I184" s="12"/>
    </row>
    <row r="185" spans="1:9" ht="18.75" customHeight="1" x14ac:dyDescent="0.25">
      <c r="A185" s="14"/>
      <c r="B185" s="17"/>
      <c r="C185" s="23"/>
      <c r="D185" s="11"/>
      <c r="E185" s="11"/>
      <c r="F185" s="11"/>
      <c r="G185" s="11"/>
      <c r="H185" s="11"/>
      <c r="I185" s="12"/>
    </row>
    <row r="186" spans="1:9" ht="18.75" customHeight="1" x14ac:dyDescent="0.25">
      <c r="A186" s="14"/>
      <c r="B186" s="17"/>
      <c r="C186" s="23"/>
      <c r="D186" s="11"/>
      <c r="E186" s="11"/>
      <c r="F186" s="11"/>
      <c r="G186" s="11"/>
      <c r="H186" s="11"/>
      <c r="I186" s="12"/>
    </row>
    <row r="187" spans="1:9" ht="18.75" customHeight="1" x14ac:dyDescent="0.25">
      <c r="A187" s="14"/>
      <c r="B187" s="17"/>
      <c r="C187" s="23"/>
      <c r="D187" s="11"/>
      <c r="E187" s="11"/>
      <c r="F187" s="11"/>
      <c r="G187" s="11"/>
      <c r="H187" s="11"/>
      <c r="I187" s="12"/>
    </row>
    <row r="188" spans="1:9" ht="18.75" customHeight="1" x14ac:dyDescent="0.25">
      <c r="A188" s="14"/>
      <c r="B188" s="17"/>
      <c r="C188" s="23"/>
      <c r="D188" s="11"/>
      <c r="E188" s="11"/>
      <c r="F188" s="11"/>
      <c r="G188" s="11"/>
      <c r="H188" s="11"/>
      <c r="I188" s="12"/>
    </row>
    <row r="189" spans="1:9" ht="18.75" customHeight="1" x14ac:dyDescent="0.25">
      <c r="A189" s="14"/>
      <c r="B189" s="17"/>
      <c r="C189" s="23"/>
      <c r="D189" s="11"/>
      <c r="E189" s="11"/>
      <c r="F189" s="11"/>
      <c r="G189" s="11"/>
      <c r="H189" s="11"/>
      <c r="I189" s="12"/>
    </row>
    <row r="191" spans="1:9" ht="18.75" customHeight="1" x14ac:dyDescent="0.25">
      <c r="A191" s="24"/>
      <c r="B191" s="24"/>
      <c r="C191" s="24"/>
      <c r="D191" s="24"/>
      <c r="E191" s="24"/>
      <c r="F191" s="24"/>
      <c r="G191" s="32"/>
      <c r="H191" s="24"/>
      <c r="I191" s="24"/>
    </row>
    <row r="192" spans="1:9" ht="18.75" customHeight="1" x14ac:dyDescent="0.25">
      <c r="A192" s="24"/>
      <c r="B192" s="24"/>
      <c r="C192" s="24"/>
      <c r="D192" s="24"/>
      <c r="E192" s="24"/>
      <c r="F192" s="24"/>
      <c r="G192" s="26"/>
      <c r="H192" s="24"/>
      <c r="I192" s="24"/>
    </row>
    <row r="193" spans="1:9" ht="18.75" customHeight="1" x14ac:dyDescent="0.25">
      <c r="A193" s="24"/>
      <c r="B193" s="24"/>
      <c r="C193" s="24"/>
      <c r="D193" s="24"/>
      <c r="E193" s="24"/>
      <c r="F193" s="24"/>
      <c r="G193" s="26"/>
      <c r="H193" s="24"/>
      <c r="I193" s="24"/>
    </row>
    <row r="194" spans="1:9" ht="18.75" customHeight="1" x14ac:dyDescent="0.25">
      <c r="A194" s="24"/>
      <c r="B194" s="24"/>
      <c r="C194" s="24"/>
      <c r="D194" s="24"/>
      <c r="E194" s="24"/>
      <c r="F194" s="24"/>
      <c r="G194" s="26"/>
      <c r="H194" s="24"/>
      <c r="I194" s="24"/>
    </row>
    <row r="195" spans="1:9" ht="18.75" customHeight="1" x14ac:dyDescent="0.25">
      <c r="A195" s="24"/>
      <c r="B195" s="24"/>
      <c r="C195" s="24"/>
      <c r="D195" s="24"/>
      <c r="E195" s="24"/>
      <c r="F195" s="24"/>
      <c r="G195" s="26"/>
      <c r="H195" s="24"/>
      <c r="I195" s="24"/>
    </row>
    <row r="196" spans="1:9" ht="18.75" customHeight="1" x14ac:dyDescent="0.25">
      <c r="A196" s="24"/>
      <c r="B196" s="24"/>
      <c r="C196" s="24"/>
      <c r="D196" s="24"/>
      <c r="E196" s="24"/>
      <c r="F196" s="24"/>
      <c r="G196" s="26"/>
      <c r="H196" s="24"/>
      <c r="I196" s="24"/>
    </row>
    <row r="201" spans="1:9" ht="18.75" customHeight="1" x14ac:dyDescent="0.25">
      <c r="A201" s="24"/>
      <c r="B201" s="24"/>
      <c r="C201" s="24"/>
      <c r="D201" s="24"/>
      <c r="E201" s="25"/>
      <c r="F201" s="26"/>
      <c r="G201" s="24"/>
      <c r="H201" s="24"/>
      <c r="I201" s="24"/>
    </row>
    <row r="202" spans="1:9" ht="18.75" customHeight="1" x14ac:dyDescent="0.25">
      <c r="A202" s="24"/>
      <c r="B202" s="24"/>
      <c r="C202" s="24"/>
      <c r="D202" s="24"/>
      <c r="E202" s="25"/>
      <c r="F202" s="26"/>
      <c r="G202" s="24"/>
      <c r="H202" s="24"/>
      <c r="I202" s="24"/>
    </row>
    <row r="203" spans="1:9" ht="18.75" customHeight="1" x14ac:dyDescent="0.25">
      <c r="A203" s="24"/>
      <c r="B203" s="24"/>
      <c r="C203" s="24"/>
      <c r="D203" s="24"/>
      <c r="E203" s="25"/>
      <c r="F203" s="26"/>
      <c r="G203" s="24"/>
      <c r="H203" s="24"/>
      <c r="I203" s="24"/>
    </row>
    <row r="204" spans="1:9" ht="18.75" customHeight="1" x14ac:dyDescent="0.25">
      <c r="A204" s="24"/>
      <c r="B204" s="24"/>
      <c r="C204" s="24"/>
      <c r="D204" s="24"/>
      <c r="E204" s="25"/>
      <c r="F204" s="24"/>
      <c r="G204" s="24"/>
      <c r="H204" s="24"/>
      <c r="I204" s="24"/>
    </row>
    <row r="205" spans="1:9" ht="18.75" customHeight="1" x14ac:dyDescent="0.25">
      <c r="A205" s="27"/>
      <c r="B205" s="28"/>
      <c r="C205" s="29"/>
      <c r="D205" s="27"/>
      <c r="E205" s="30"/>
      <c r="F205" s="27"/>
      <c r="G205" s="27"/>
      <c r="H205" s="27"/>
      <c r="I205" s="27"/>
    </row>
    <row r="206" spans="1:9" ht="18.75" customHeight="1" x14ac:dyDescent="0.25">
      <c r="A206" s="14"/>
      <c r="B206" s="17"/>
      <c r="C206" s="23"/>
      <c r="D206" s="11"/>
      <c r="E206" s="11"/>
      <c r="F206" s="11"/>
      <c r="G206" s="11"/>
      <c r="H206" s="11"/>
      <c r="I206" s="12"/>
    </row>
    <row r="207" spans="1:9" ht="18.75" customHeight="1" x14ac:dyDescent="0.25">
      <c r="A207" s="14"/>
      <c r="B207" s="17"/>
      <c r="C207" s="23"/>
      <c r="D207" s="11"/>
      <c r="E207" s="11"/>
      <c r="F207" s="11"/>
      <c r="G207" s="11"/>
      <c r="H207" s="11"/>
      <c r="I207" s="12"/>
    </row>
    <row r="208" spans="1:9" ht="18.75" customHeight="1" x14ac:dyDescent="0.25">
      <c r="A208" s="14"/>
      <c r="B208" s="17"/>
      <c r="C208" s="23"/>
      <c r="D208" s="11"/>
      <c r="E208" s="11"/>
      <c r="F208" s="11"/>
      <c r="G208" s="11"/>
      <c r="H208" s="11"/>
      <c r="I208" s="12"/>
    </row>
    <row r="209" spans="1:9" ht="18.75" customHeight="1" x14ac:dyDescent="0.25">
      <c r="A209" s="14"/>
      <c r="B209" s="17"/>
      <c r="C209" s="23"/>
      <c r="D209" s="11"/>
      <c r="E209" s="11"/>
      <c r="F209" s="11"/>
      <c r="G209" s="11"/>
      <c r="H209" s="11"/>
      <c r="I209" s="12"/>
    </row>
    <row r="210" spans="1:9" ht="18.75" customHeight="1" x14ac:dyDescent="0.25">
      <c r="A210" s="14"/>
      <c r="B210" s="17"/>
      <c r="C210" s="23"/>
      <c r="D210" s="11"/>
      <c r="E210" s="11"/>
      <c r="F210" s="11"/>
      <c r="G210" s="11"/>
      <c r="H210" s="11"/>
      <c r="I210" s="12"/>
    </row>
    <row r="211" spans="1:9" ht="18.75" customHeight="1" x14ac:dyDescent="0.25">
      <c r="A211" s="14"/>
      <c r="B211" s="17"/>
      <c r="C211" s="23"/>
      <c r="D211" s="11"/>
      <c r="E211" s="11"/>
      <c r="F211" s="11"/>
      <c r="G211" s="11"/>
      <c r="H211" s="11"/>
      <c r="I211" s="12"/>
    </row>
    <row r="212" spans="1:9" ht="18.75" customHeight="1" x14ac:dyDescent="0.25">
      <c r="A212" s="14"/>
      <c r="B212" s="17"/>
      <c r="C212" s="23"/>
      <c r="D212" s="11"/>
      <c r="E212" s="11"/>
      <c r="F212" s="11"/>
      <c r="G212" s="11"/>
      <c r="H212" s="11"/>
      <c r="I212" s="12"/>
    </row>
    <row r="213" spans="1:9" ht="18.75" customHeight="1" x14ac:dyDescent="0.25">
      <c r="A213" s="14"/>
      <c r="B213" s="17"/>
      <c r="C213" s="23"/>
      <c r="D213" s="11"/>
      <c r="E213" s="11"/>
      <c r="F213" s="11"/>
      <c r="G213" s="11"/>
      <c r="H213" s="11"/>
      <c r="I213" s="12"/>
    </row>
    <row r="214" spans="1:9" ht="18.75" customHeight="1" x14ac:dyDescent="0.25">
      <c r="A214" s="14"/>
      <c r="B214" s="17"/>
      <c r="C214" s="23"/>
      <c r="D214" s="11"/>
      <c r="E214" s="11"/>
      <c r="F214" s="11"/>
      <c r="G214" s="11"/>
      <c r="H214" s="11"/>
      <c r="I214" s="12"/>
    </row>
    <row r="215" spans="1:9" ht="18.75" customHeight="1" x14ac:dyDescent="0.25">
      <c r="A215" s="14"/>
      <c r="B215" s="17"/>
      <c r="C215" s="23"/>
      <c r="D215" s="11"/>
      <c r="E215" s="11"/>
      <c r="F215" s="11"/>
      <c r="G215" s="11"/>
      <c r="H215" s="11"/>
      <c r="I215" s="12"/>
    </row>
    <row r="216" spans="1:9" ht="18.75" customHeight="1" x14ac:dyDescent="0.25">
      <c r="A216" s="14"/>
      <c r="B216" s="17"/>
      <c r="C216" s="23"/>
      <c r="D216" s="11"/>
      <c r="E216" s="11"/>
      <c r="F216" s="11"/>
      <c r="G216" s="11"/>
      <c r="H216" s="11"/>
      <c r="I216" s="12"/>
    </row>
    <row r="217" spans="1:9" ht="18.75" customHeight="1" x14ac:dyDescent="0.25">
      <c r="A217" s="14"/>
      <c r="B217" s="17"/>
      <c r="C217" s="23"/>
      <c r="D217" s="11"/>
      <c r="E217" s="11"/>
      <c r="F217" s="11"/>
      <c r="G217" s="11"/>
      <c r="H217" s="11"/>
      <c r="I217" s="12"/>
    </row>
    <row r="218" spans="1:9" ht="18.75" customHeight="1" x14ac:dyDescent="0.25">
      <c r="A218" s="14"/>
      <c r="B218" s="17"/>
      <c r="C218" s="23"/>
      <c r="D218" s="11"/>
      <c r="E218" s="11"/>
      <c r="F218" s="11"/>
      <c r="G218" s="11"/>
      <c r="H218" s="11"/>
      <c r="I218" s="12"/>
    </row>
    <row r="219" spans="1:9" ht="18.75" customHeight="1" x14ac:dyDescent="0.25">
      <c r="A219" s="14"/>
      <c r="B219" s="17"/>
      <c r="C219" s="23"/>
      <c r="D219" s="11"/>
      <c r="E219" s="11"/>
      <c r="F219" s="11"/>
      <c r="G219" s="11"/>
      <c r="H219" s="11"/>
      <c r="I219" s="12"/>
    </row>
    <row r="220" spans="1:9" ht="18.75" customHeight="1" x14ac:dyDescent="0.25">
      <c r="A220" s="14"/>
      <c r="B220" s="17"/>
      <c r="C220" s="23"/>
      <c r="D220" s="11"/>
      <c r="E220" s="11"/>
      <c r="F220" s="11"/>
      <c r="G220" s="11"/>
      <c r="H220" s="11"/>
      <c r="I220" s="12"/>
    </row>
    <row r="221" spans="1:9" ht="18.75" customHeight="1" x14ac:dyDescent="0.25">
      <c r="A221" s="14"/>
      <c r="B221" s="17"/>
      <c r="C221" s="23"/>
      <c r="D221" s="11"/>
      <c r="E221" s="11"/>
      <c r="F221" s="11"/>
      <c r="G221" s="11"/>
      <c r="H221" s="11"/>
      <c r="I221" s="12"/>
    </row>
    <row r="222" spans="1:9" ht="18.75" customHeight="1" x14ac:dyDescent="0.25">
      <c r="A222" s="14"/>
      <c r="B222" s="17"/>
      <c r="C222" s="23"/>
      <c r="D222" s="11"/>
      <c r="E222" s="11"/>
      <c r="F222" s="11"/>
      <c r="G222" s="11"/>
      <c r="H222" s="11"/>
      <c r="I222" s="12"/>
    </row>
    <row r="223" spans="1:9" ht="18.75" customHeight="1" x14ac:dyDescent="0.25">
      <c r="A223" s="14"/>
      <c r="B223" s="17"/>
      <c r="C223" s="23"/>
      <c r="D223" s="11"/>
      <c r="E223" s="11"/>
      <c r="F223" s="11"/>
      <c r="G223" s="11"/>
      <c r="H223" s="11"/>
      <c r="I223" s="12"/>
    </row>
    <row r="224" spans="1:9" ht="18.75" customHeight="1" x14ac:dyDescent="0.25">
      <c r="A224" s="14"/>
      <c r="B224" s="17"/>
      <c r="C224" s="23"/>
      <c r="D224" s="11"/>
      <c r="E224" s="11"/>
      <c r="F224" s="11"/>
      <c r="G224" s="11"/>
      <c r="H224" s="11"/>
      <c r="I224" s="12"/>
    </row>
    <row r="225" spans="1:9" ht="18.75" customHeight="1" x14ac:dyDescent="0.25">
      <c r="A225" s="14"/>
      <c r="B225" s="17"/>
      <c r="C225" s="23"/>
      <c r="D225" s="11"/>
      <c r="E225" s="11"/>
      <c r="F225" s="11"/>
      <c r="G225" s="11"/>
      <c r="H225" s="11"/>
      <c r="I225" s="12"/>
    </row>
    <row r="226" spans="1:9" ht="18.75" customHeight="1" x14ac:dyDescent="0.25">
      <c r="A226" s="14"/>
      <c r="B226" s="17"/>
      <c r="C226" s="23"/>
      <c r="D226" s="11"/>
      <c r="E226" s="11"/>
      <c r="F226" s="11"/>
      <c r="G226" s="11"/>
      <c r="H226" s="11"/>
      <c r="I226" s="12"/>
    </row>
    <row r="227" spans="1:9" ht="18.75" customHeight="1" x14ac:dyDescent="0.25">
      <c r="A227" s="14"/>
      <c r="B227" s="17"/>
      <c r="C227" s="23"/>
      <c r="D227" s="11"/>
      <c r="E227" s="11"/>
      <c r="F227" s="11"/>
      <c r="G227" s="11"/>
      <c r="H227" s="11"/>
      <c r="I227" s="12"/>
    </row>
    <row r="228" spans="1:9" ht="18.75" customHeight="1" x14ac:dyDescent="0.25">
      <c r="A228" s="14"/>
      <c r="B228" s="17"/>
      <c r="C228" s="23"/>
      <c r="D228" s="11"/>
      <c r="E228" s="11"/>
      <c r="F228" s="11"/>
      <c r="G228" s="11"/>
      <c r="H228" s="11"/>
      <c r="I228" s="12"/>
    </row>
    <row r="229" spans="1:9" ht="18.75" customHeight="1" x14ac:dyDescent="0.25">
      <c r="A229" s="14"/>
      <c r="B229" s="17"/>
      <c r="C229" s="23"/>
      <c r="D229" s="11"/>
      <c r="E229" s="11"/>
      <c r="F229" s="11"/>
      <c r="G229" s="11"/>
      <c r="H229" s="11"/>
      <c r="I229" s="12"/>
    </row>
    <row r="231" spans="1:9" ht="18.75" customHeight="1" x14ac:dyDescent="0.25">
      <c r="A231" s="24"/>
      <c r="B231" s="24"/>
      <c r="C231" s="24"/>
      <c r="D231" s="24"/>
      <c r="E231" s="24"/>
      <c r="F231" s="24"/>
      <c r="G231" s="32"/>
      <c r="H231" s="24"/>
      <c r="I231" s="24"/>
    </row>
    <row r="232" spans="1:9" ht="18.75" customHeight="1" x14ac:dyDescent="0.25">
      <c r="A232" s="24"/>
      <c r="B232" s="24"/>
      <c r="C232" s="24"/>
      <c r="D232" s="24"/>
      <c r="E232" s="24"/>
      <c r="F232" s="24"/>
      <c r="G232" s="26"/>
      <c r="H232" s="24"/>
      <c r="I232" s="24"/>
    </row>
    <row r="233" spans="1:9" ht="18.75" customHeight="1" x14ac:dyDescent="0.25">
      <c r="A233" s="24"/>
      <c r="B233" s="24"/>
      <c r="C233" s="24"/>
      <c r="D233" s="24"/>
      <c r="E233" s="24"/>
      <c r="F233" s="24"/>
      <c r="G233" s="26"/>
      <c r="H233" s="24"/>
      <c r="I233" s="24"/>
    </row>
    <row r="234" spans="1:9" ht="18.75" customHeight="1" x14ac:dyDescent="0.25">
      <c r="A234" s="24"/>
      <c r="B234" s="24"/>
      <c r="C234" s="24"/>
      <c r="D234" s="24"/>
      <c r="E234" s="24"/>
      <c r="F234" s="24"/>
      <c r="G234" s="26"/>
      <c r="H234" s="24"/>
      <c r="I234" s="24"/>
    </row>
    <row r="235" spans="1:9" ht="18.75" customHeight="1" x14ac:dyDescent="0.25">
      <c r="A235" s="24"/>
      <c r="B235" s="24"/>
      <c r="C235" s="24"/>
      <c r="D235" s="24"/>
      <c r="E235" s="24"/>
      <c r="F235" s="24"/>
      <c r="G235" s="26"/>
      <c r="H235" s="24"/>
      <c r="I235" s="24"/>
    </row>
    <row r="236" spans="1:9" ht="18.75" customHeight="1" x14ac:dyDescent="0.25">
      <c r="A236" s="24"/>
      <c r="B236" s="24"/>
      <c r="C236" s="24"/>
      <c r="D236" s="24"/>
      <c r="E236" s="24"/>
      <c r="F236" s="24"/>
      <c r="G236" s="26"/>
      <c r="H236" s="24"/>
      <c r="I236" s="24"/>
    </row>
    <row r="241" spans="1:9" ht="18.75" customHeight="1" x14ac:dyDescent="0.25">
      <c r="A241" s="24"/>
      <c r="B241" s="24"/>
      <c r="C241" s="24"/>
      <c r="D241" s="24"/>
      <c r="E241" s="25"/>
      <c r="F241" s="26"/>
      <c r="G241" s="24"/>
      <c r="H241" s="24"/>
      <c r="I241" s="24"/>
    </row>
    <row r="242" spans="1:9" ht="18.75" customHeight="1" x14ac:dyDescent="0.25">
      <c r="A242" s="24"/>
      <c r="B242" s="24"/>
      <c r="C242" s="24"/>
      <c r="D242" s="24"/>
      <c r="E242" s="25"/>
      <c r="F242" s="26"/>
      <c r="G242" s="24"/>
      <c r="H242" s="24"/>
      <c r="I242" s="24"/>
    </row>
    <row r="243" spans="1:9" ht="18.75" customHeight="1" x14ac:dyDescent="0.25">
      <c r="A243" s="24"/>
      <c r="B243" s="24"/>
      <c r="C243" s="24"/>
      <c r="D243" s="24"/>
      <c r="E243" s="25"/>
      <c r="F243" s="26"/>
      <c r="G243" s="24"/>
      <c r="H243" s="24"/>
      <c r="I243" s="24"/>
    </row>
    <row r="244" spans="1:9" ht="18.75" customHeight="1" x14ac:dyDescent="0.25">
      <c r="A244" s="24"/>
      <c r="B244" s="24"/>
      <c r="C244" s="24"/>
      <c r="D244" s="24"/>
      <c r="E244" s="25"/>
      <c r="F244" s="24"/>
      <c r="G244" s="24"/>
      <c r="H244" s="24"/>
      <c r="I244" s="24"/>
    </row>
    <row r="245" spans="1:9" ht="18.75" customHeight="1" x14ac:dyDescent="0.25">
      <c r="A245" s="27"/>
      <c r="B245" s="28"/>
      <c r="C245" s="29"/>
      <c r="D245" s="27"/>
      <c r="E245" s="30"/>
      <c r="F245" s="27"/>
      <c r="G245" s="27"/>
      <c r="H245" s="27"/>
      <c r="I245" s="27"/>
    </row>
    <row r="246" spans="1:9" ht="18.75" customHeight="1" x14ac:dyDescent="0.25">
      <c r="A246" s="14"/>
      <c r="B246" s="17"/>
      <c r="C246" s="23"/>
      <c r="D246" s="11"/>
      <c r="E246" s="11"/>
      <c r="F246" s="11"/>
      <c r="G246" s="11"/>
      <c r="H246" s="11"/>
      <c r="I246" s="12"/>
    </row>
    <row r="247" spans="1:9" ht="18.75" customHeight="1" x14ac:dyDescent="0.25">
      <c r="A247" s="14"/>
      <c r="B247" s="17"/>
      <c r="C247" s="23"/>
      <c r="D247" s="11"/>
      <c r="E247" s="11"/>
      <c r="F247" s="11"/>
      <c r="G247" s="11"/>
      <c r="H247" s="11"/>
      <c r="I247" s="12"/>
    </row>
    <row r="248" spans="1:9" ht="18.75" customHeight="1" x14ac:dyDescent="0.25">
      <c r="A248" s="14"/>
      <c r="B248" s="17"/>
      <c r="C248" s="23"/>
      <c r="D248" s="11"/>
      <c r="E248" s="11"/>
      <c r="F248" s="11"/>
      <c r="G248" s="11"/>
      <c r="H248" s="11"/>
      <c r="I248" s="12"/>
    </row>
    <row r="249" spans="1:9" ht="18.75" customHeight="1" x14ac:dyDescent="0.25">
      <c r="A249" s="14"/>
      <c r="B249" s="17"/>
      <c r="C249" s="23"/>
      <c r="D249" s="11"/>
      <c r="E249" s="11"/>
      <c r="F249" s="11"/>
      <c r="G249" s="11"/>
      <c r="H249" s="11"/>
      <c r="I249" s="12"/>
    </row>
    <row r="250" spans="1:9" ht="18.75" customHeight="1" x14ac:dyDescent="0.25">
      <c r="A250" s="14"/>
      <c r="B250" s="17"/>
      <c r="C250" s="23"/>
      <c r="D250" s="11"/>
      <c r="E250" s="11"/>
      <c r="F250" s="11"/>
      <c r="G250" s="11"/>
      <c r="H250" s="11"/>
      <c r="I250" s="12"/>
    </row>
    <row r="251" spans="1:9" ht="18.75" customHeight="1" x14ac:dyDescent="0.25">
      <c r="A251" s="14"/>
      <c r="B251" s="17"/>
      <c r="C251" s="23"/>
      <c r="D251" s="11"/>
      <c r="E251" s="11"/>
      <c r="F251" s="11"/>
      <c r="G251" s="11"/>
      <c r="H251" s="11"/>
      <c r="I251" s="12"/>
    </row>
    <row r="252" spans="1:9" ht="18.75" customHeight="1" x14ac:dyDescent="0.25">
      <c r="A252" s="14"/>
      <c r="B252" s="17"/>
      <c r="C252" s="23"/>
      <c r="D252" s="11"/>
      <c r="E252" s="11"/>
      <c r="F252" s="11"/>
      <c r="G252" s="11"/>
      <c r="H252" s="11"/>
      <c r="I252" s="12"/>
    </row>
    <row r="253" spans="1:9" ht="18.75" customHeight="1" x14ac:dyDescent="0.25">
      <c r="A253" s="14"/>
      <c r="B253" s="17"/>
      <c r="C253" s="23"/>
      <c r="D253" s="11"/>
      <c r="E253" s="11"/>
      <c r="F253" s="11"/>
      <c r="G253" s="11"/>
      <c r="H253" s="11"/>
      <c r="I253" s="12"/>
    </row>
    <row r="254" spans="1:9" ht="18.75" customHeight="1" x14ac:dyDescent="0.25">
      <c r="A254" s="14"/>
      <c r="B254" s="17"/>
      <c r="C254" s="23"/>
      <c r="D254" s="11"/>
      <c r="E254" s="11"/>
      <c r="F254" s="11"/>
      <c r="G254" s="11"/>
      <c r="H254" s="11"/>
      <c r="I254" s="12"/>
    </row>
    <row r="255" spans="1:9" ht="18.75" customHeight="1" x14ac:dyDescent="0.25">
      <c r="A255" s="14"/>
      <c r="B255" s="17"/>
      <c r="C255" s="23"/>
      <c r="D255" s="11"/>
      <c r="E255" s="11"/>
      <c r="F255" s="11"/>
      <c r="G255" s="11"/>
      <c r="H255" s="11"/>
      <c r="I255" s="12"/>
    </row>
    <row r="256" spans="1:9" ht="18.75" customHeight="1" x14ac:dyDescent="0.25">
      <c r="A256" s="14"/>
      <c r="B256" s="17"/>
      <c r="C256" s="23"/>
      <c r="D256" s="11"/>
      <c r="E256" s="11"/>
      <c r="F256" s="11"/>
      <c r="G256" s="11"/>
      <c r="H256" s="11"/>
      <c r="I256" s="12"/>
    </row>
    <row r="257" spans="1:9" ht="18.75" customHeight="1" x14ac:dyDescent="0.25">
      <c r="A257" s="14"/>
      <c r="B257" s="17"/>
      <c r="C257" s="23"/>
      <c r="D257" s="11"/>
      <c r="E257" s="11"/>
      <c r="F257" s="11"/>
      <c r="G257" s="11"/>
      <c r="H257" s="11"/>
      <c r="I257" s="12"/>
    </row>
    <row r="258" spans="1:9" ht="18.75" customHeight="1" x14ac:dyDescent="0.25">
      <c r="A258" s="14"/>
      <c r="B258" s="17"/>
      <c r="C258" s="23"/>
      <c r="D258" s="11"/>
      <c r="E258" s="11"/>
      <c r="F258" s="11"/>
      <c r="G258" s="11"/>
      <c r="H258" s="11"/>
      <c r="I258" s="12"/>
    </row>
    <row r="259" spans="1:9" ht="18.75" customHeight="1" x14ac:dyDescent="0.25">
      <c r="A259" s="14"/>
      <c r="B259" s="17"/>
      <c r="C259" s="23"/>
      <c r="D259" s="11"/>
      <c r="E259" s="11"/>
      <c r="F259" s="11"/>
      <c r="G259" s="11"/>
      <c r="H259" s="11"/>
      <c r="I259" s="12"/>
    </row>
    <row r="260" spans="1:9" ht="18.75" customHeight="1" x14ac:dyDescent="0.25">
      <c r="A260" s="14"/>
      <c r="B260" s="17"/>
      <c r="C260" s="23"/>
      <c r="D260" s="11"/>
      <c r="E260" s="11"/>
      <c r="F260" s="11"/>
      <c r="G260" s="11"/>
      <c r="H260" s="11"/>
      <c r="I260" s="12"/>
    </row>
    <row r="261" spans="1:9" ht="18.75" customHeight="1" x14ac:dyDescent="0.25">
      <c r="A261" s="14"/>
      <c r="B261" s="17"/>
      <c r="C261" s="23"/>
      <c r="D261" s="11"/>
      <c r="E261" s="11"/>
      <c r="F261" s="11"/>
      <c r="G261" s="11"/>
      <c r="H261" s="11"/>
      <c r="I261" s="12"/>
    </row>
    <row r="262" spans="1:9" ht="18.75" customHeight="1" x14ac:dyDescent="0.25">
      <c r="A262" s="14"/>
      <c r="B262" s="17"/>
      <c r="C262" s="23"/>
      <c r="D262" s="11"/>
      <c r="E262" s="11"/>
      <c r="F262" s="11"/>
      <c r="G262" s="11"/>
      <c r="H262" s="11"/>
      <c r="I262" s="12"/>
    </row>
    <row r="263" spans="1:9" ht="18.75" customHeight="1" x14ac:dyDescent="0.25">
      <c r="A263" s="14"/>
      <c r="B263" s="17"/>
      <c r="C263" s="23"/>
      <c r="D263" s="11"/>
      <c r="E263" s="11"/>
      <c r="F263" s="11"/>
      <c r="G263" s="11"/>
      <c r="H263" s="11"/>
      <c r="I263" s="12"/>
    </row>
    <row r="264" spans="1:9" ht="18.75" customHeight="1" x14ac:dyDescent="0.25">
      <c r="A264" s="14"/>
      <c r="B264" s="17"/>
      <c r="C264" s="23"/>
      <c r="D264" s="11"/>
      <c r="E264" s="11"/>
      <c r="F264" s="11"/>
      <c r="G264" s="11"/>
      <c r="H264" s="11"/>
      <c r="I264" s="12"/>
    </row>
    <row r="265" spans="1:9" ht="18.75" customHeight="1" x14ac:dyDescent="0.25">
      <c r="A265" s="14"/>
      <c r="B265" s="17"/>
      <c r="C265" s="23"/>
      <c r="D265" s="11"/>
      <c r="E265" s="11"/>
      <c r="F265" s="11"/>
      <c r="G265" s="11"/>
      <c r="H265" s="11"/>
      <c r="I265" s="12"/>
    </row>
    <row r="266" spans="1:9" ht="18.75" customHeight="1" x14ac:dyDescent="0.25">
      <c r="A266" s="14"/>
      <c r="B266" s="17"/>
      <c r="C266" s="23"/>
      <c r="D266" s="11"/>
      <c r="E266" s="11"/>
      <c r="F266" s="11"/>
      <c r="G266" s="11"/>
      <c r="H266" s="11"/>
      <c r="I266" s="12"/>
    </row>
    <row r="267" spans="1:9" ht="18.75" customHeight="1" x14ac:dyDescent="0.25">
      <c r="A267" s="14"/>
      <c r="B267" s="17"/>
      <c r="C267" s="23"/>
      <c r="D267" s="11"/>
      <c r="E267" s="11"/>
      <c r="F267" s="11"/>
      <c r="G267" s="11"/>
      <c r="H267" s="11"/>
      <c r="I267" s="12"/>
    </row>
    <row r="268" spans="1:9" ht="18.75" customHeight="1" x14ac:dyDescent="0.25">
      <c r="A268" s="14"/>
      <c r="B268" s="17"/>
      <c r="C268" s="23"/>
      <c r="D268" s="11"/>
      <c r="E268" s="11"/>
      <c r="F268" s="11"/>
      <c r="G268" s="11"/>
      <c r="H268" s="11"/>
      <c r="I268" s="12"/>
    </row>
    <row r="269" spans="1:9" ht="18.75" customHeight="1" x14ac:dyDescent="0.25">
      <c r="A269" s="14"/>
      <c r="B269" s="17"/>
      <c r="C269" s="23"/>
      <c r="D269" s="11"/>
      <c r="E269" s="11"/>
      <c r="F269" s="11"/>
      <c r="G269" s="11"/>
      <c r="H269" s="11"/>
      <c r="I269" s="12"/>
    </row>
    <row r="270" spans="1:9" ht="18.75" customHeight="1" x14ac:dyDescent="0.25">
      <c r="A270" s="14"/>
      <c r="B270" s="42"/>
      <c r="C270" s="43"/>
      <c r="D270" s="41"/>
      <c r="E270" s="11"/>
      <c r="F270" s="40"/>
      <c r="G270" s="40"/>
      <c r="H270" s="40"/>
      <c r="I270" s="40"/>
    </row>
    <row r="271" spans="1:9" ht="18.75" customHeight="1" x14ac:dyDescent="0.25">
      <c r="A271" s="24"/>
      <c r="B271" s="24"/>
      <c r="C271" s="24"/>
      <c r="D271" s="24"/>
      <c r="E271" s="24"/>
      <c r="F271" s="24"/>
      <c r="G271" s="32"/>
      <c r="H271" s="24"/>
      <c r="I271" s="24"/>
    </row>
    <row r="272" spans="1:9" ht="18.75" customHeight="1" x14ac:dyDescent="0.25">
      <c r="A272" s="24"/>
      <c r="B272" s="24"/>
      <c r="C272" s="24"/>
      <c r="D272" s="24"/>
      <c r="E272" s="24"/>
      <c r="F272" s="24"/>
      <c r="G272" s="26"/>
      <c r="H272" s="24"/>
      <c r="I272" s="24"/>
    </row>
    <row r="273" spans="1:9" ht="18.75" customHeight="1" x14ac:dyDescent="0.25">
      <c r="A273" s="24"/>
      <c r="B273" s="24"/>
      <c r="C273" s="24"/>
      <c r="D273" s="24"/>
      <c r="E273" s="24"/>
      <c r="F273" s="24"/>
      <c r="G273" s="26"/>
      <c r="H273" s="24"/>
      <c r="I273" s="24"/>
    </row>
    <row r="274" spans="1:9" ht="18.75" customHeight="1" x14ac:dyDescent="0.25">
      <c r="A274" s="24"/>
      <c r="B274" s="24"/>
      <c r="C274" s="24"/>
      <c r="D274" s="24"/>
      <c r="E274" s="24"/>
      <c r="F274" s="24"/>
      <c r="G274" s="26"/>
      <c r="H274" s="24"/>
      <c r="I274" s="24"/>
    </row>
    <row r="275" spans="1:9" ht="18.75" customHeight="1" x14ac:dyDescent="0.25">
      <c r="A275" s="24"/>
      <c r="B275" s="24"/>
      <c r="C275" s="24"/>
      <c r="D275" s="24"/>
      <c r="E275" s="24"/>
      <c r="F275" s="24"/>
      <c r="G275" s="26"/>
      <c r="H275" s="24"/>
      <c r="I275" s="24"/>
    </row>
    <row r="276" spans="1:9" ht="18.75" customHeight="1" x14ac:dyDescent="0.25">
      <c r="A276" s="24"/>
      <c r="B276" s="24"/>
      <c r="C276" s="24"/>
      <c r="D276" s="24"/>
      <c r="E276" s="24"/>
      <c r="F276" s="24"/>
      <c r="G276" s="26"/>
      <c r="H276" s="24"/>
      <c r="I276" s="2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1"/>
  <sheetViews>
    <sheetView workbookViewId="0">
      <selection activeCell="J7" sqref="J7"/>
    </sheetView>
  </sheetViews>
  <sheetFormatPr defaultRowHeight="18.75" customHeight="1" x14ac:dyDescent="0.25"/>
  <cols>
    <col min="1" max="1" width="8.5703125" customWidth="1"/>
    <col min="2" max="2" width="19.28515625" customWidth="1"/>
    <col min="4" max="4" width="6.140625" customWidth="1"/>
    <col min="9" max="9" width="11.28515625" customWidth="1"/>
  </cols>
  <sheetData>
    <row r="1" spans="1:9" ht="18.75" customHeight="1" x14ac:dyDescent="0.25">
      <c r="A1" t="s">
        <v>712</v>
      </c>
      <c r="B1" t="s">
        <v>717</v>
      </c>
      <c r="C1" t="s">
        <v>734</v>
      </c>
      <c r="E1" s="25"/>
      <c r="F1" s="26" t="s">
        <v>721</v>
      </c>
      <c r="G1" s="24"/>
      <c r="H1" s="24"/>
      <c r="I1" s="24"/>
    </row>
    <row r="2" spans="1:9" ht="18.75" customHeight="1" x14ac:dyDescent="0.25">
      <c r="A2">
        <v>175002</v>
      </c>
      <c r="B2">
        <v>357</v>
      </c>
      <c r="C2">
        <v>32</v>
      </c>
      <c r="D2">
        <f t="shared" ref="D2:D65" si="0">C2*0.25</f>
        <v>8</v>
      </c>
      <c r="E2" s="25"/>
      <c r="F2" s="26" t="s">
        <v>732</v>
      </c>
      <c r="G2" s="24"/>
      <c r="H2" s="24"/>
      <c r="I2" s="24"/>
    </row>
    <row r="3" spans="1:9" ht="18.75" customHeight="1" x14ac:dyDescent="0.25">
      <c r="A3">
        <v>175003</v>
      </c>
      <c r="B3">
        <v>485</v>
      </c>
      <c r="C3">
        <v>16</v>
      </c>
      <c r="D3">
        <f t="shared" si="0"/>
        <v>4</v>
      </c>
      <c r="E3" s="25"/>
      <c r="F3" s="26" t="s">
        <v>715</v>
      </c>
      <c r="G3" s="24"/>
      <c r="H3" s="24"/>
      <c r="I3" s="24"/>
    </row>
    <row r="4" spans="1:9" ht="18.75" customHeight="1" x14ac:dyDescent="0.25">
      <c r="A4">
        <v>175004</v>
      </c>
      <c r="B4">
        <v>132</v>
      </c>
      <c r="C4">
        <v>28</v>
      </c>
      <c r="D4">
        <f t="shared" si="0"/>
        <v>7</v>
      </c>
      <c r="E4" s="25"/>
      <c r="F4" s="24"/>
      <c r="G4" s="24"/>
      <c r="H4" s="24"/>
      <c r="I4" s="24"/>
    </row>
    <row r="5" spans="1:9" ht="18.75" customHeight="1" x14ac:dyDescent="0.25">
      <c r="A5">
        <v>175006</v>
      </c>
      <c r="B5">
        <v>209</v>
      </c>
      <c r="C5">
        <v>28</v>
      </c>
      <c r="D5">
        <f t="shared" si="0"/>
        <v>7</v>
      </c>
      <c r="E5" s="30" t="s">
        <v>712</v>
      </c>
      <c r="F5" s="27" t="s">
        <v>717</v>
      </c>
      <c r="G5" s="27" t="s">
        <v>718</v>
      </c>
      <c r="H5" s="27" t="s">
        <v>719</v>
      </c>
      <c r="I5" s="27" t="s">
        <v>720</v>
      </c>
    </row>
    <row r="6" spans="1:9" ht="18.75" customHeight="1" x14ac:dyDescent="0.25">
      <c r="A6">
        <v>175007</v>
      </c>
      <c r="B6">
        <v>743</v>
      </c>
      <c r="C6">
        <v>15</v>
      </c>
      <c r="D6">
        <f t="shared" si="0"/>
        <v>3.75</v>
      </c>
      <c r="E6" s="11">
        <v>175002</v>
      </c>
      <c r="F6" s="11"/>
      <c r="G6" s="11"/>
      <c r="H6" s="11"/>
      <c r="I6" s="12"/>
    </row>
    <row r="7" spans="1:9" ht="18.75" customHeight="1" x14ac:dyDescent="0.25">
      <c r="A7">
        <v>175008</v>
      </c>
      <c r="B7">
        <v>896</v>
      </c>
      <c r="C7">
        <v>18</v>
      </c>
      <c r="D7">
        <f t="shared" si="0"/>
        <v>4.5</v>
      </c>
      <c r="E7" s="11">
        <v>175003</v>
      </c>
      <c r="F7" s="11"/>
      <c r="G7" s="11"/>
      <c r="H7" s="11"/>
      <c r="I7" s="12"/>
    </row>
    <row r="8" spans="1:9" ht="18.75" customHeight="1" x14ac:dyDescent="0.25">
      <c r="A8">
        <v>175010</v>
      </c>
      <c r="B8">
        <v>570</v>
      </c>
      <c r="C8">
        <v>31</v>
      </c>
      <c r="D8">
        <f t="shared" si="0"/>
        <v>7.75</v>
      </c>
      <c r="E8" s="11">
        <v>175004</v>
      </c>
      <c r="F8" s="11"/>
      <c r="G8" s="11"/>
      <c r="H8" s="11"/>
      <c r="I8" s="12"/>
    </row>
    <row r="9" spans="1:9" ht="18.75" customHeight="1" x14ac:dyDescent="0.25">
      <c r="A9">
        <v>175016</v>
      </c>
      <c r="B9">
        <v>628</v>
      </c>
      <c r="C9">
        <v>19</v>
      </c>
      <c r="D9">
        <f t="shared" si="0"/>
        <v>4.75</v>
      </c>
      <c r="E9" s="11">
        <v>175006</v>
      </c>
      <c r="F9" s="11"/>
      <c r="G9" s="11"/>
      <c r="H9" s="11"/>
      <c r="I9" s="12"/>
    </row>
    <row r="10" spans="1:9" ht="18.75" customHeight="1" x14ac:dyDescent="0.25">
      <c r="A10">
        <v>175020</v>
      </c>
      <c r="B10">
        <v>357</v>
      </c>
      <c r="C10">
        <v>34</v>
      </c>
      <c r="D10">
        <f t="shared" si="0"/>
        <v>8.5</v>
      </c>
      <c r="E10" s="11">
        <v>175007</v>
      </c>
      <c r="F10" s="11"/>
      <c r="G10" s="11"/>
      <c r="H10" s="11"/>
      <c r="I10" s="12"/>
    </row>
    <row r="11" spans="1:9" ht="18.75" customHeight="1" x14ac:dyDescent="0.25">
      <c r="A11">
        <v>175021</v>
      </c>
      <c r="B11">
        <v>485</v>
      </c>
      <c r="C11">
        <v>31</v>
      </c>
      <c r="D11">
        <f t="shared" si="0"/>
        <v>7.75</v>
      </c>
      <c r="E11" s="11">
        <v>175008</v>
      </c>
      <c r="F11" s="11"/>
      <c r="G11" s="11"/>
      <c r="H11" s="11"/>
      <c r="I11" s="12"/>
    </row>
    <row r="12" spans="1:9" ht="18.75" customHeight="1" x14ac:dyDescent="0.25">
      <c r="A12">
        <v>175022</v>
      </c>
      <c r="B12">
        <v>132</v>
      </c>
      <c r="C12">
        <v>18</v>
      </c>
      <c r="D12">
        <f t="shared" si="0"/>
        <v>4.5</v>
      </c>
      <c r="E12" s="11">
        <v>175010</v>
      </c>
      <c r="F12" s="11"/>
      <c r="G12" s="11"/>
      <c r="H12" s="11"/>
      <c r="I12" s="12"/>
    </row>
    <row r="13" spans="1:9" ht="18.75" customHeight="1" x14ac:dyDescent="0.25">
      <c r="A13">
        <v>175026</v>
      </c>
      <c r="B13">
        <v>209</v>
      </c>
      <c r="C13">
        <v>26</v>
      </c>
      <c r="D13">
        <f t="shared" si="0"/>
        <v>6.5</v>
      </c>
      <c r="E13" s="11">
        <v>175016</v>
      </c>
      <c r="F13" s="11"/>
      <c r="G13" s="11"/>
      <c r="H13" s="11"/>
      <c r="I13" s="12"/>
    </row>
    <row r="14" spans="1:9" ht="18.75" customHeight="1" x14ac:dyDescent="0.25">
      <c r="A14">
        <v>175027</v>
      </c>
      <c r="B14">
        <v>743</v>
      </c>
      <c r="C14">
        <v>24</v>
      </c>
      <c r="D14">
        <f t="shared" si="0"/>
        <v>6</v>
      </c>
      <c r="E14" s="11">
        <v>175020</v>
      </c>
      <c r="F14" s="11"/>
      <c r="G14" s="11"/>
      <c r="H14" s="11"/>
      <c r="I14" s="12"/>
    </row>
    <row r="15" spans="1:9" ht="18.75" customHeight="1" x14ac:dyDescent="0.25">
      <c r="A15">
        <v>175028</v>
      </c>
      <c r="B15">
        <v>896</v>
      </c>
      <c r="C15">
        <v>37</v>
      </c>
      <c r="D15">
        <f t="shared" si="0"/>
        <v>9.25</v>
      </c>
      <c r="E15" s="11">
        <v>175021</v>
      </c>
      <c r="F15" s="11"/>
      <c r="G15" s="11"/>
      <c r="H15" s="11"/>
      <c r="I15" s="12"/>
    </row>
    <row r="16" spans="1:9" ht="18.75" customHeight="1" x14ac:dyDescent="0.25">
      <c r="A16">
        <v>175034</v>
      </c>
      <c r="B16">
        <v>570</v>
      </c>
      <c r="C16">
        <v>22</v>
      </c>
      <c r="D16">
        <f t="shared" si="0"/>
        <v>5.5</v>
      </c>
      <c r="E16" s="11">
        <v>175022</v>
      </c>
      <c r="F16" s="11"/>
      <c r="G16" s="11"/>
      <c r="H16" s="11"/>
      <c r="I16" s="12"/>
    </row>
    <row r="17" spans="1:9" ht="18.75" customHeight="1" x14ac:dyDescent="0.25">
      <c r="A17">
        <v>175037</v>
      </c>
      <c r="B17">
        <v>628</v>
      </c>
      <c r="C17">
        <v>19</v>
      </c>
      <c r="D17">
        <f t="shared" si="0"/>
        <v>4.75</v>
      </c>
      <c r="E17" s="11">
        <v>175026</v>
      </c>
      <c r="F17" s="11"/>
      <c r="G17" s="11"/>
      <c r="H17" s="11"/>
      <c r="I17" s="12"/>
    </row>
    <row r="18" spans="1:9" ht="18.75" customHeight="1" x14ac:dyDescent="0.25">
      <c r="A18">
        <v>175039</v>
      </c>
      <c r="B18">
        <v>357</v>
      </c>
      <c r="C18">
        <v>36</v>
      </c>
      <c r="D18">
        <f t="shared" si="0"/>
        <v>9</v>
      </c>
      <c r="E18" s="11">
        <v>175027</v>
      </c>
      <c r="F18" s="11"/>
      <c r="G18" s="11"/>
      <c r="H18" s="11"/>
      <c r="I18" s="12"/>
    </row>
    <row r="19" spans="1:9" ht="18.75" customHeight="1" x14ac:dyDescent="0.25">
      <c r="A19">
        <v>175041</v>
      </c>
      <c r="B19">
        <v>485</v>
      </c>
      <c r="C19">
        <v>24</v>
      </c>
      <c r="D19">
        <f t="shared" si="0"/>
        <v>6</v>
      </c>
      <c r="E19" s="11">
        <v>175028</v>
      </c>
      <c r="F19" s="11"/>
      <c r="G19" s="11"/>
      <c r="H19" s="11"/>
      <c r="I19" s="12"/>
    </row>
    <row r="20" spans="1:9" ht="18.75" customHeight="1" x14ac:dyDescent="0.25">
      <c r="A20">
        <v>175042</v>
      </c>
      <c r="B20">
        <v>132</v>
      </c>
      <c r="C20">
        <v>26</v>
      </c>
      <c r="D20">
        <f t="shared" si="0"/>
        <v>6.5</v>
      </c>
      <c r="E20" s="11">
        <v>175034</v>
      </c>
      <c r="F20" s="11"/>
      <c r="G20" s="11"/>
      <c r="H20" s="11"/>
      <c r="I20" s="12"/>
    </row>
    <row r="21" spans="1:9" ht="18.75" customHeight="1" x14ac:dyDescent="0.25">
      <c r="A21">
        <v>175043</v>
      </c>
      <c r="B21">
        <v>209</v>
      </c>
      <c r="C21">
        <v>20</v>
      </c>
      <c r="D21">
        <f t="shared" si="0"/>
        <v>5</v>
      </c>
      <c r="E21" s="11">
        <v>175037</v>
      </c>
      <c r="F21" s="11"/>
      <c r="G21" s="11"/>
      <c r="H21" s="11"/>
      <c r="I21" s="12"/>
    </row>
    <row r="22" spans="1:9" ht="18.75" customHeight="1" x14ac:dyDescent="0.25">
      <c r="A22">
        <v>175044</v>
      </c>
      <c r="B22">
        <v>743</v>
      </c>
      <c r="C22">
        <v>26</v>
      </c>
      <c r="D22">
        <f t="shared" si="0"/>
        <v>6.5</v>
      </c>
      <c r="E22" s="11">
        <v>175039</v>
      </c>
      <c r="F22" s="11"/>
      <c r="G22" s="11"/>
      <c r="H22" s="11"/>
      <c r="I22" s="12"/>
    </row>
    <row r="23" spans="1:9" ht="18.75" customHeight="1" x14ac:dyDescent="0.25">
      <c r="A23">
        <v>175046</v>
      </c>
      <c r="B23">
        <v>896</v>
      </c>
      <c r="C23">
        <v>31</v>
      </c>
      <c r="D23">
        <f t="shared" si="0"/>
        <v>7.75</v>
      </c>
      <c r="E23" s="11">
        <v>175041</v>
      </c>
      <c r="F23" s="11"/>
      <c r="G23" s="11"/>
      <c r="H23" s="11"/>
      <c r="I23" s="12"/>
    </row>
    <row r="24" spans="1:9" ht="18.75" customHeight="1" x14ac:dyDescent="0.25">
      <c r="A24">
        <v>175048</v>
      </c>
      <c r="B24">
        <v>570</v>
      </c>
      <c r="C24">
        <v>29</v>
      </c>
      <c r="D24">
        <f t="shared" si="0"/>
        <v>7.25</v>
      </c>
      <c r="E24" s="11">
        <v>175042</v>
      </c>
      <c r="F24" s="11"/>
      <c r="G24" s="11"/>
      <c r="H24" s="11"/>
      <c r="I24" s="12"/>
    </row>
    <row r="25" spans="1:9" ht="18.75" customHeight="1" x14ac:dyDescent="0.25">
      <c r="A25">
        <v>175050</v>
      </c>
      <c r="B25">
        <v>628</v>
      </c>
      <c r="C25">
        <v>29</v>
      </c>
      <c r="D25">
        <f t="shared" si="0"/>
        <v>7.25</v>
      </c>
      <c r="E25" s="11">
        <v>175043</v>
      </c>
      <c r="F25" s="11"/>
      <c r="G25" s="11"/>
      <c r="H25" s="11"/>
      <c r="I25" s="12"/>
    </row>
    <row r="26" spans="1:9" ht="18.75" customHeight="1" x14ac:dyDescent="0.25">
      <c r="A26">
        <v>175051</v>
      </c>
      <c r="B26">
        <v>132</v>
      </c>
      <c r="C26">
        <v>26</v>
      </c>
      <c r="D26">
        <f t="shared" si="0"/>
        <v>6.5</v>
      </c>
      <c r="E26" s="11">
        <v>175044</v>
      </c>
      <c r="F26" s="11"/>
      <c r="G26" s="11"/>
      <c r="H26" s="11"/>
      <c r="I26" s="12"/>
    </row>
    <row r="27" spans="1:9" ht="18.75" customHeight="1" x14ac:dyDescent="0.25">
      <c r="A27">
        <v>175056</v>
      </c>
      <c r="B27">
        <v>209</v>
      </c>
      <c r="C27">
        <v>32</v>
      </c>
      <c r="D27">
        <f t="shared" si="0"/>
        <v>8</v>
      </c>
      <c r="E27" s="11">
        <v>175046</v>
      </c>
      <c r="F27" s="11"/>
      <c r="G27" s="11"/>
      <c r="H27" s="11"/>
      <c r="I27" s="12"/>
    </row>
    <row r="28" spans="1:9" ht="18.75" customHeight="1" x14ac:dyDescent="0.25">
      <c r="A28">
        <v>175057</v>
      </c>
      <c r="B28">
        <v>357</v>
      </c>
      <c r="C28">
        <v>28</v>
      </c>
      <c r="D28">
        <f t="shared" si="0"/>
        <v>7</v>
      </c>
      <c r="E28" s="11">
        <v>175048</v>
      </c>
      <c r="F28" s="11"/>
      <c r="G28" s="11"/>
      <c r="H28" s="11"/>
      <c r="I28" s="12"/>
    </row>
    <row r="29" spans="1:9" ht="18.75" customHeight="1" x14ac:dyDescent="0.25">
      <c r="A29">
        <v>175061</v>
      </c>
      <c r="B29">
        <v>485</v>
      </c>
      <c r="C29">
        <v>30</v>
      </c>
      <c r="D29">
        <f t="shared" si="0"/>
        <v>7.5</v>
      </c>
      <c r="E29" s="11">
        <v>175050</v>
      </c>
      <c r="F29" s="11"/>
      <c r="G29" s="11"/>
      <c r="H29" s="11"/>
      <c r="I29" s="12"/>
    </row>
    <row r="30" spans="1:9" ht="18.75" customHeight="1" x14ac:dyDescent="0.25">
      <c r="A30">
        <v>175065</v>
      </c>
      <c r="B30">
        <v>570</v>
      </c>
      <c r="C30">
        <v>27</v>
      </c>
      <c r="D30">
        <f t="shared" si="0"/>
        <v>6.75</v>
      </c>
    </row>
    <row r="31" spans="1:9" ht="18.75" customHeight="1" x14ac:dyDescent="0.25">
      <c r="A31">
        <v>175066</v>
      </c>
      <c r="B31">
        <v>628</v>
      </c>
      <c r="C31">
        <v>32</v>
      </c>
      <c r="D31">
        <f t="shared" si="0"/>
        <v>8</v>
      </c>
      <c r="E31" s="24"/>
      <c r="F31" s="24"/>
      <c r="G31" s="32" t="s">
        <v>725</v>
      </c>
      <c r="H31" s="24"/>
      <c r="I31" s="24"/>
    </row>
    <row r="32" spans="1:9" ht="18.75" customHeight="1" x14ac:dyDescent="0.25">
      <c r="A32">
        <v>175067</v>
      </c>
      <c r="B32">
        <v>743</v>
      </c>
      <c r="C32">
        <v>30</v>
      </c>
      <c r="D32">
        <f t="shared" si="0"/>
        <v>7.5</v>
      </c>
      <c r="E32" s="24"/>
      <c r="F32" s="24"/>
      <c r="G32" s="26" t="s">
        <v>722</v>
      </c>
      <c r="H32" s="24"/>
      <c r="I32" s="24"/>
    </row>
    <row r="33" spans="1:9" ht="18.75" customHeight="1" x14ac:dyDescent="0.25">
      <c r="A33">
        <v>175068</v>
      </c>
      <c r="B33">
        <v>896</v>
      </c>
      <c r="C33">
        <v>17</v>
      </c>
      <c r="D33">
        <f t="shared" si="0"/>
        <v>4.25</v>
      </c>
      <c r="E33" s="24"/>
      <c r="F33" s="24"/>
      <c r="G33" s="26"/>
      <c r="H33" s="24"/>
      <c r="I33" s="24"/>
    </row>
    <row r="34" spans="1:9" ht="18.75" customHeight="1" x14ac:dyDescent="0.25">
      <c r="A34">
        <v>175069</v>
      </c>
      <c r="B34">
        <v>132</v>
      </c>
      <c r="C34">
        <v>20</v>
      </c>
      <c r="D34">
        <f t="shared" si="0"/>
        <v>5</v>
      </c>
      <c r="E34" s="24"/>
      <c r="F34" s="24"/>
      <c r="G34" s="26"/>
      <c r="H34" s="24"/>
      <c r="I34" s="24"/>
    </row>
    <row r="35" spans="1:9" ht="18.75" customHeight="1" x14ac:dyDescent="0.25">
      <c r="A35">
        <v>175070</v>
      </c>
      <c r="B35">
        <v>209</v>
      </c>
      <c r="C35">
        <v>24</v>
      </c>
      <c r="D35">
        <f t="shared" si="0"/>
        <v>6</v>
      </c>
      <c r="E35" s="24"/>
      <c r="F35" s="24"/>
      <c r="G35" s="26"/>
      <c r="H35" s="24"/>
      <c r="I35" s="24"/>
    </row>
    <row r="36" spans="1:9" ht="18.75" customHeight="1" x14ac:dyDescent="0.25">
      <c r="A36">
        <v>175071</v>
      </c>
      <c r="B36">
        <v>357</v>
      </c>
      <c r="C36">
        <v>35</v>
      </c>
      <c r="D36">
        <f t="shared" si="0"/>
        <v>8.75</v>
      </c>
      <c r="E36" s="24"/>
      <c r="F36" s="24"/>
      <c r="G36" s="26" t="s">
        <v>724</v>
      </c>
      <c r="H36" s="24"/>
      <c r="I36" s="24"/>
    </row>
    <row r="37" spans="1:9" ht="18.75" customHeight="1" x14ac:dyDescent="0.25">
      <c r="A37">
        <v>175072</v>
      </c>
      <c r="B37">
        <v>485</v>
      </c>
      <c r="C37">
        <v>27</v>
      </c>
      <c r="D37">
        <f t="shared" si="0"/>
        <v>6.75</v>
      </c>
    </row>
    <row r="38" spans="1:9" ht="18.75" customHeight="1" x14ac:dyDescent="0.25">
      <c r="A38">
        <v>175073</v>
      </c>
      <c r="B38">
        <v>570</v>
      </c>
      <c r="C38">
        <v>30</v>
      </c>
      <c r="D38">
        <f t="shared" si="0"/>
        <v>7.5</v>
      </c>
    </row>
    <row r="39" spans="1:9" ht="18.75" customHeight="1" x14ac:dyDescent="0.25">
      <c r="A39">
        <v>175074</v>
      </c>
      <c r="B39">
        <v>628</v>
      </c>
      <c r="C39">
        <v>24</v>
      </c>
      <c r="D39">
        <f t="shared" si="0"/>
        <v>6</v>
      </c>
    </row>
    <row r="40" spans="1:9" ht="18.75" customHeight="1" x14ac:dyDescent="0.25">
      <c r="A40">
        <v>175075</v>
      </c>
      <c r="B40">
        <v>743</v>
      </c>
      <c r="C40">
        <v>15</v>
      </c>
      <c r="D40">
        <f t="shared" si="0"/>
        <v>3.75</v>
      </c>
    </row>
    <row r="41" spans="1:9" ht="18.75" customHeight="1" x14ac:dyDescent="0.25">
      <c r="A41">
        <v>175078</v>
      </c>
      <c r="B41">
        <v>896</v>
      </c>
      <c r="C41">
        <v>10</v>
      </c>
      <c r="D41">
        <f t="shared" si="0"/>
        <v>2.5</v>
      </c>
      <c r="E41" s="25"/>
      <c r="F41" s="26" t="s">
        <v>721</v>
      </c>
      <c r="G41" s="24"/>
      <c r="H41" s="24"/>
      <c r="I41" s="24"/>
    </row>
    <row r="42" spans="1:9" ht="18.75" customHeight="1" x14ac:dyDescent="0.25">
      <c r="A42">
        <v>175080</v>
      </c>
      <c r="B42">
        <v>132</v>
      </c>
      <c r="C42">
        <v>22</v>
      </c>
      <c r="D42">
        <f t="shared" si="0"/>
        <v>5.5</v>
      </c>
      <c r="E42" s="25"/>
      <c r="F42" s="26" t="s">
        <v>732</v>
      </c>
      <c r="G42" s="24"/>
      <c r="H42" s="24"/>
      <c r="I42" s="24"/>
    </row>
    <row r="43" spans="1:9" ht="18.75" customHeight="1" x14ac:dyDescent="0.25">
      <c r="A43">
        <v>175081</v>
      </c>
      <c r="B43">
        <v>209</v>
      </c>
      <c r="C43">
        <v>25</v>
      </c>
      <c r="D43">
        <f t="shared" si="0"/>
        <v>6.25</v>
      </c>
      <c r="E43" s="25"/>
      <c r="F43" s="26" t="s">
        <v>726</v>
      </c>
      <c r="G43" s="24"/>
      <c r="H43" s="24"/>
      <c r="I43" s="24"/>
    </row>
    <row r="44" spans="1:9" ht="18.75" customHeight="1" x14ac:dyDescent="0.25">
      <c r="A44">
        <v>175087</v>
      </c>
      <c r="B44">
        <v>357</v>
      </c>
      <c r="C44">
        <v>21</v>
      </c>
      <c r="D44">
        <f t="shared" si="0"/>
        <v>5.25</v>
      </c>
      <c r="E44" s="25"/>
      <c r="F44" s="24"/>
      <c r="G44" s="24"/>
      <c r="H44" s="24"/>
      <c r="I44" s="24"/>
    </row>
    <row r="45" spans="1:9" ht="18.75" customHeight="1" x14ac:dyDescent="0.25">
      <c r="A45">
        <v>175088</v>
      </c>
      <c r="B45">
        <v>485</v>
      </c>
      <c r="C45">
        <v>19</v>
      </c>
      <c r="D45">
        <f t="shared" si="0"/>
        <v>4.75</v>
      </c>
      <c r="E45" s="30" t="s">
        <v>712</v>
      </c>
      <c r="F45" s="27" t="s">
        <v>717</v>
      </c>
      <c r="G45" s="27" t="s">
        <v>718</v>
      </c>
      <c r="H45" s="27" t="s">
        <v>719</v>
      </c>
      <c r="I45" s="27" t="s">
        <v>720</v>
      </c>
    </row>
    <row r="46" spans="1:9" ht="18.75" customHeight="1" x14ac:dyDescent="0.25">
      <c r="A46">
        <v>175090</v>
      </c>
      <c r="B46">
        <v>570</v>
      </c>
      <c r="C46">
        <v>34</v>
      </c>
      <c r="D46">
        <f t="shared" si="0"/>
        <v>8.5</v>
      </c>
      <c r="E46" s="11">
        <v>175051</v>
      </c>
      <c r="F46" s="11"/>
      <c r="G46" s="11"/>
      <c r="H46" s="11"/>
      <c r="I46" s="12"/>
    </row>
    <row r="47" spans="1:9" ht="18.75" customHeight="1" x14ac:dyDescent="0.25">
      <c r="A47">
        <v>175091</v>
      </c>
      <c r="B47">
        <v>628</v>
      </c>
      <c r="C47">
        <v>25</v>
      </c>
      <c r="D47">
        <f t="shared" si="0"/>
        <v>6.25</v>
      </c>
      <c r="E47" s="11">
        <v>175056</v>
      </c>
      <c r="F47" s="11"/>
      <c r="G47" s="11"/>
      <c r="H47" s="11"/>
      <c r="I47" s="12"/>
    </row>
    <row r="48" spans="1:9" ht="18.75" customHeight="1" x14ac:dyDescent="0.25">
      <c r="A48">
        <v>175092</v>
      </c>
      <c r="B48">
        <v>743</v>
      </c>
      <c r="C48">
        <v>15</v>
      </c>
      <c r="D48">
        <f t="shared" si="0"/>
        <v>3.75</v>
      </c>
      <c r="E48" s="11">
        <v>175057</v>
      </c>
      <c r="F48" s="11"/>
      <c r="G48" s="11"/>
      <c r="H48" s="11"/>
      <c r="I48" s="12"/>
    </row>
    <row r="49" spans="1:9" ht="18.75" customHeight="1" x14ac:dyDescent="0.25">
      <c r="A49">
        <v>175093</v>
      </c>
      <c r="B49">
        <v>896</v>
      </c>
      <c r="C49">
        <v>19</v>
      </c>
      <c r="D49">
        <f t="shared" si="0"/>
        <v>4.75</v>
      </c>
      <c r="E49" s="11">
        <v>175061</v>
      </c>
      <c r="F49" s="11"/>
      <c r="G49" s="11"/>
      <c r="H49" s="11"/>
      <c r="I49" s="12"/>
    </row>
    <row r="50" spans="1:9" ht="18.75" customHeight="1" x14ac:dyDescent="0.25">
      <c r="A50">
        <v>175097</v>
      </c>
      <c r="B50">
        <v>132</v>
      </c>
      <c r="C50">
        <v>29</v>
      </c>
      <c r="D50">
        <f t="shared" si="0"/>
        <v>7.25</v>
      </c>
      <c r="E50" s="11">
        <v>175065</v>
      </c>
      <c r="F50" s="11"/>
      <c r="G50" s="11"/>
      <c r="H50" s="11"/>
      <c r="I50" s="12"/>
    </row>
    <row r="51" spans="1:9" ht="18.75" customHeight="1" x14ac:dyDescent="0.25">
      <c r="A51">
        <v>175100</v>
      </c>
      <c r="B51">
        <v>209</v>
      </c>
      <c r="C51">
        <v>21</v>
      </c>
      <c r="D51">
        <f t="shared" si="0"/>
        <v>5.25</v>
      </c>
      <c r="E51" s="11">
        <v>175066</v>
      </c>
      <c r="F51" s="11"/>
      <c r="G51" s="11"/>
      <c r="H51" s="11"/>
      <c r="I51" s="12"/>
    </row>
    <row r="52" spans="1:9" ht="18.75" customHeight="1" x14ac:dyDescent="0.25">
      <c r="A52">
        <v>175101</v>
      </c>
      <c r="B52">
        <v>357</v>
      </c>
      <c r="C52">
        <v>23</v>
      </c>
      <c r="D52">
        <f t="shared" si="0"/>
        <v>5.75</v>
      </c>
      <c r="E52" s="11">
        <v>175067</v>
      </c>
      <c r="F52" s="11"/>
      <c r="G52" s="11"/>
      <c r="H52" s="11"/>
      <c r="I52" s="12"/>
    </row>
    <row r="53" spans="1:9" ht="18.75" customHeight="1" x14ac:dyDescent="0.25">
      <c r="A53">
        <v>175107</v>
      </c>
      <c r="B53">
        <v>485</v>
      </c>
      <c r="C53">
        <v>30</v>
      </c>
      <c r="D53">
        <f t="shared" si="0"/>
        <v>7.5</v>
      </c>
      <c r="E53" s="11">
        <v>175068</v>
      </c>
      <c r="F53" s="11"/>
      <c r="G53" s="11"/>
      <c r="H53" s="11"/>
      <c r="I53" s="12"/>
    </row>
    <row r="54" spans="1:9" ht="18.75" customHeight="1" x14ac:dyDescent="0.25">
      <c r="A54">
        <v>175109</v>
      </c>
      <c r="B54">
        <v>570</v>
      </c>
      <c r="C54">
        <v>34</v>
      </c>
      <c r="D54">
        <f t="shared" si="0"/>
        <v>8.5</v>
      </c>
      <c r="E54" s="11">
        <v>175069</v>
      </c>
      <c r="F54" s="11"/>
      <c r="G54" s="11"/>
      <c r="H54" s="11"/>
      <c r="I54" s="12"/>
    </row>
    <row r="55" spans="1:9" ht="18.75" customHeight="1" x14ac:dyDescent="0.25">
      <c r="A55">
        <v>175113</v>
      </c>
      <c r="B55">
        <v>628</v>
      </c>
      <c r="C55">
        <v>27</v>
      </c>
      <c r="D55">
        <f t="shared" si="0"/>
        <v>6.75</v>
      </c>
      <c r="E55" s="11">
        <v>175070</v>
      </c>
      <c r="F55" s="11"/>
      <c r="G55" s="11"/>
      <c r="H55" s="11"/>
      <c r="I55" s="12"/>
    </row>
    <row r="56" spans="1:9" ht="18.75" customHeight="1" x14ac:dyDescent="0.25">
      <c r="A56">
        <v>175114</v>
      </c>
      <c r="B56">
        <v>743</v>
      </c>
      <c r="C56">
        <v>19</v>
      </c>
      <c r="D56">
        <f t="shared" si="0"/>
        <v>4.75</v>
      </c>
      <c r="E56" s="11">
        <v>175071</v>
      </c>
      <c r="F56" s="11"/>
      <c r="G56" s="11"/>
      <c r="H56" s="11"/>
      <c r="I56" s="12"/>
    </row>
    <row r="57" spans="1:9" ht="18.75" customHeight="1" x14ac:dyDescent="0.25">
      <c r="A57">
        <v>175115</v>
      </c>
      <c r="B57">
        <v>896</v>
      </c>
      <c r="C57">
        <v>21</v>
      </c>
      <c r="D57">
        <f t="shared" si="0"/>
        <v>5.25</v>
      </c>
      <c r="E57" s="11">
        <v>175072</v>
      </c>
      <c r="F57" s="11"/>
      <c r="G57" s="11"/>
      <c r="H57" s="11"/>
      <c r="I57" s="12"/>
    </row>
    <row r="58" spans="1:9" ht="18.75" customHeight="1" x14ac:dyDescent="0.25">
      <c r="A58">
        <v>175116</v>
      </c>
      <c r="B58">
        <v>132</v>
      </c>
      <c r="C58">
        <v>19</v>
      </c>
      <c r="D58">
        <f t="shared" si="0"/>
        <v>4.75</v>
      </c>
      <c r="E58" s="11">
        <v>175073</v>
      </c>
      <c r="F58" s="11"/>
      <c r="G58" s="11"/>
      <c r="H58" s="11"/>
      <c r="I58" s="12"/>
    </row>
    <row r="59" spans="1:9" ht="18.75" customHeight="1" x14ac:dyDescent="0.25">
      <c r="A59">
        <v>175117</v>
      </c>
      <c r="B59">
        <v>209</v>
      </c>
      <c r="C59">
        <v>18</v>
      </c>
      <c r="D59">
        <f t="shared" si="0"/>
        <v>4.5</v>
      </c>
      <c r="E59" s="11">
        <v>175074</v>
      </c>
      <c r="F59" s="11"/>
      <c r="G59" s="11"/>
      <c r="H59" s="11"/>
      <c r="I59" s="12"/>
    </row>
    <row r="60" spans="1:9" ht="18.75" customHeight="1" x14ac:dyDescent="0.25">
      <c r="A60">
        <v>175118</v>
      </c>
      <c r="B60">
        <v>357</v>
      </c>
      <c r="C60">
        <v>26</v>
      </c>
      <c r="D60">
        <f t="shared" si="0"/>
        <v>6.5</v>
      </c>
      <c r="E60" s="11">
        <v>175075</v>
      </c>
      <c r="F60" s="11"/>
      <c r="G60" s="11"/>
      <c r="H60" s="11"/>
      <c r="I60" s="12"/>
    </row>
    <row r="61" spans="1:9" ht="18.75" customHeight="1" x14ac:dyDescent="0.25">
      <c r="A61">
        <v>175119</v>
      </c>
      <c r="B61">
        <v>485</v>
      </c>
      <c r="C61">
        <v>22</v>
      </c>
      <c r="D61">
        <f t="shared" si="0"/>
        <v>5.5</v>
      </c>
      <c r="E61" s="11">
        <v>175078</v>
      </c>
      <c r="F61" s="11"/>
      <c r="G61" s="11"/>
      <c r="H61" s="11"/>
      <c r="I61" s="12"/>
    </row>
    <row r="62" spans="1:9" ht="18.75" customHeight="1" x14ac:dyDescent="0.25">
      <c r="A62">
        <v>175122</v>
      </c>
      <c r="B62">
        <v>570</v>
      </c>
      <c r="C62">
        <v>23</v>
      </c>
      <c r="D62">
        <f t="shared" si="0"/>
        <v>5.75</v>
      </c>
      <c r="E62" s="11">
        <v>175080</v>
      </c>
      <c r="F62" s="11"/>
      <c r="G62" s="11"/>
      <c r="H62" s="11"/>
      <c r="I62" s="12"/>
    </row>
    <row r="63" spans="1:9" ht="18.75" customHeight="1" x14ac:dyDescent="0.25">
      <c r="A63">
        <v>175123</v>
      </c>
      <c r="B63">
        <v>628</v>
      </c>
      <c r="C63">
        <v>26</v>
      </c>
      <c r="D63">
        <f t="shared" si="0"/>
        <v>6.5</v>
      </c>
      <c r="E63" s="11">
        <v>175081</v>
      </c>
      <c r="F63" s="11"/>
      <c r="G63" s="11"/>
      <c r="H63" s="11"/>
      <c r="I63" s="12"/>
    </row>
    <row r="64" spans="1:9" ht="18.75" customHeight="1" x14ac:dyDescent="0.25">
      <c r="A64">
        <v>175124</v>
      </c>
      <c r="B64">
        <v>743</v>
      </c>
      <c r="C64">
        <v>29</v>
      </c>
      <c r="D64">
        <f t="shared" si="0"/>
        <v>7.25</v>
      </c>
      <c r="E64" s="11">
        <v>175087</v>
      </c>
      <c r="F64" s="11"/>
      <c r="G64" s="11"/>
      <c r="H64" s="11"/>
      <c r="I64" s="12"/>
    </row>
    <row r="65" spans="1:9" ht="18.75" customHeight="1" x14ac:dyDescent="0.25">
      <c r="A65">
        <v>175125</v>
      </c>
      <c r="B65">
        <v>896</v>
      </c>
      <c r="C65">
        <v>30</v>
      </c>
      <c r="D65">
        <f t="shared" si="0"/>
        <v>7.5</v>
      </c>
      <c r="E65" s="11">
        <v>175088</v>
      </c>
      <c r="F65" s="11"/>
      <c r="G65" s="11"/>
      <c r="H65" s="11"/>
      <c r="I65" s="12"/>
    </row>
    <row r="66" spans="1:9" ht="18.75" customHeight="1" x14ac:dyDescent="0.25">
      <c r="A66">
        <v>175126</v>
      </c>
      <c r="B66">
        <v>132</v>
      </c>
      <c r="C66">
        <v>16</v>
      </c>
      <c r="D66">
        <f t="shared" ref="D66:D129" si="1">C66*0.25</f>
        <v>4</v>
      </c>
      <c r="E66" s="11">
        <v>175090</v>
      </c>
      <c r="F66" s="11"/>
      <c r="G66" s="11"/>
      <c r="H66" s="11"/>
      <c r="I66" s="12"/>
    </row>
    <row r="67" spans="1:9" ht="18.75" customHeight="1" x14ac:dyDescent="0.25">
      <c r="A67">
        <v>175128</v>
      </c>
      <c r="B67">
        <v>209</v>
      </c>
      <c r="C67">
        <v>25</v>
      </c>
      <c r="D67">
        <f t="shared" si="1"/>
        <v>6.25</v>
      </c>
      <c r="E67" s="11">
        <v>175091</v>
      </c>
      <c r="F67" s="11"/>
      <c r="G67" s="11"/>
      <c r="H67" s="11"/>
      <c r="I67" s="12"/>
    </row>
    <row r="68" spans="1:9" ht="18.75" customHeight="1" x14ac:dyDescent="0.25">
      <c r="A68">
        <v>175133</v>
      </c>
      <c r="B68">
        <v>357</v>
      </c>
      <c r="C68">
        <v>13</v>
      </c>
      <c r="D68">
        <f t="shared" si="1"/>
        <v>3.25</v>
      </c>
      <c r="E68" s="11">
        <v>175092</v>
      </c>
      <c r="F68" s="11"/>
      <c r="G68" s="11"/>
      <c r="H68" s="11"/>
      <c r="I68" s="12"/>
    </row>
    <row r="69" spans="1:9" ht="18.75" customHeight="1" x14ac:dyDescent="0.25">
      <c r="A69">
        <v>175134</v>
      </c>
      <c r="B69">
        <v>485</v>
      </c>
      <c r="C69">
        <v>27</v>
      </c>
      <c r="D69">
        <f t="shared" si="1"/>
        <v>6.75</v>
      </c>
      <c r="E69" s="11">
        <v>175093</v>
      </c>
      <c r="F69" s="11"/>
      <c r="G69" s="11"/>
      <c r="H69" s="11"/>
      <c r="I69" s="12"/>
    </row>
    <row r="70" spans="1:9" ht="18.75" customHeight="1" x14ac:dyDescent="0.25">
      <c r="A70">
        <v>175135</v>
      </c>
      <c r="B70">
        <v>570</v>
      </c>
      <c r="C70">
        <v>25</v>
      </c>
      <c r="D70">
        <f t="shared" si="1"/>
        <v>6.25</v>
      </c>
    </row>
    <row r="71" spans="1:9" ht="18.75" customHeight="1" x14ac:dyDescent="0.25">
      <c r="A71">
        <v>175138</v>
      </c>
      <c r="B71">
        <v>628</v>
      </c>
      <c r="C71">
        <v>29</v>
      </c>
      <c r="D71">
        <f t="shared" si="1"/>
        <v>7.25</v>
      </c>
      <c r="E71" s="24"/>
      <c r="F71" s="24"/>
      <c r="G71" s="32" t="s">
        <v>725</v>
      </c>
      <c r="H71" s="24"/>
      <c r="I71" s="24"/>
    </row>
    <row r="72" spans="1:9" ht="18.75" customHeight="1" x14ac:dyDescent="0.25">
      <c r="A72">
        <v>175139</v>
      </c>
      <c r="B72">
        <v>743</v>
      </c>
      <c r="C72">
        <v>14</v>
      </c>
      <c r="D72">
        <f t="shared" si="1"/>
        <v>3.5</v>
      </c>
      <c r="E72" s="24"/>
      <c r="F72" s="24"/>
      <c r="G72" s="26" t="s">
        <v>722</v>
      </c>
      <c r="H72" s="24"/>
      <c r="I72" s="24"/>
    </row>
    <row r="73" spans="1:9" ht="18.75" customHeight="1" x14ac:dyDescent="0.25">
      <c r="A73">
        <v>175141</v>
      </c>
      <c r="B73">
        <v>896</v>
      </c>
      <c r="C73">
        <v>22</v>
      </c>
      <c r="D73">
        <f t="shared" si="1"/>
        <v>5.5</v>
      </c>
      <c r="E73" s="24"/>
      <c r="F73" s="24"/>
      <c r="G73" s="26"/>
      <c r="H73" s="24"/>
      <c r="I73" s="24"/>
    </row>
    <row r="74" spans="1:9" ht="18.75" customHeight="1" x14ac:dyDescent="0.25">
      <c r="A74">
        <v>175142</v>
      </c>
      <c r="B74">
        <v>132</v>
      </c>
      <c r="C74">
        <v>14</v>
      </c>
      <c r="D74">
        <f t="shared" si="1"/>
        <v>3.5</v>
      </c>
      <c r="E74" s="24"/>
      <c r="F74" s="24"/>
      <c r="G74" s="26"/>
      <c r="H74" s="24"/>
      <c r="I74" s="24"/>
    </row>
    <row r="75" spans="1:9" ht="18.75" customHeight="1" x14ac:dyDescent="0.25">
      <c r="A75">
        <v>175144</v>
      </c>
      <c r="B75">
        <v>209</v>
      </c>
      <c r="C75">
        <v>30</v>
      </c>
      <c r="D75">
        <f t="shared" si="1"/>
        <v>7.5</v>
      </c>
      <c r="E75" s="24"/>
      <c r="F75" s="24"/>
      <c r="G75" s="26"/>
      <c r="H75" s="24"/>
      <c r="I75" s="24"/>
    </row>
    <row r="76" spans="1:9" ht="18.75" customHeight="1" x14ac:dyDescent="0.25">
      <c r="A76">
        <v>175145</v>
      </c>
      <c r="B76">
        <v>357</v>
      </c>
      <c r="C76">
        <v>33</v>
      </c>
      <c r="D76">
        <f t="shared" si="1"/>
        <v>8.25</v>
      </c>
      <c r="E76" s="24"/>
      <c r="F76" s="24"/>
      <c r="G76" s="26" t="s">
        <v>724</v>
      </c>
      <c r="H76" s="24"/>
      <c r="I76" s="24"/>
    </row>
    <row r="77" spans="1:9" ht="18.75" customHeight="1" x14ac:dyDescent="0.25">
      <c r="A77">
        <v>175146</v>
      </c>
      <c r="B77">
        <v>485</v>
      </c>
      <c r="C77">
        <v>22</v>
      </c>
      <c r="D77">
        <f t="shared" si="1"/>
        <v>5.5</v>
      </c>
    </row>
    <row r="78" spans="1:9" ht="18.75" customHeight="1" x14ac:dyDescent="0.25">
      <c r="A78">
        <v>175149</v>
      </c>
      <c r="B78">
        <v>570</v>
      </c>
      <c r="C78">
        <v>28</v>
      </c>
      <c r="D78">
        <f t="shared" si="1"/>
        <v>7</v>
      </c>
    </row>
    <row r="79" spans="1:9" ht="18.75" customHeight="1" x14ac:dyDescent="0.25">
      <c r="A79">
        <v>175151</v>
      </c>
      <c r="B79">
        <v>628</v>
      </c>
      <c r="C79">
        <v>28</v>
      </c>
      <c r="D79">
        <f t="shared" si="1"/>
        <v>7</v>
      </c>
    </row>
    <row r="80" spans="1:9" ht="18.75" customHeight="1" x14ac:dyDescent="0.25">
      <c r="A80">
        <v>175152</v>
      </c>
      <c r="B80">
        <v>743</v>
      </c>
      <c r="C80">
        <v>21</v>
      </c>
      <c r="D80">
        <f t="shared" si="1"/>
        <v>5.25</v>
      </c>
    </row>
    <row r="81" spans="1:9" ht="18.75" customHeight="1" x14ac:dyDescent="0.25">
      <c r="A81">
        <v>175155</v>
      </c>
      <c r="B81">
        <v>896</v>
      </c>
      <c r="C81">
        <v>35</v>
      </c>
      <c r="D81">
        <f t="shared" si="1"/>
        <v>8.75</v>
      </c>
      <c r="E81" s="25"/>
      <c r="F81" s="26" t="s">
        <v>721</v>
      </c>
      <c r="G81" s="24"/>
      <c r="H81" s="24"/>
      <c r="I81" s="24"/>
    </row>
    <row r="82" spans="1:9" ht="18.75" customHeight="1" x14ac:dyDescent="0.25">
      <c r="A82">
        <v>175156</v>
      </c>
      <c r="B82">
        <v>132</v>
      </c>
      <c r="C82">
        <v>34</v>
      </c>
      <c r="D82">
        <f t="shared" si="1"/>
        <v>8.5</v>
      </c>
      <c r="E82" s="25"/>
      <c r="F82" s="26" t="s">
        <v>732</v>
      </c>
      <c r="G82" s="24"/>
      <c r="H82" s="24"/>
      <c r="I82" s="24"/>
    </row>
    <row r="83" spans="1:9" ht="18.75" customHeight="1" x14ac:dyDescent="0.25">
      <c r="A83">
        <v>175157</v>
      </c>
      <c r="B83">
        <v>209</v>
      </c>
      <c r="C83">
        <v>25</v>
      </c>
      <c r="D83">
        <f t="shared" si="1"/>
        <v>6.25</v>
      </c>
      <c r="E83" s="25"/>
      <c r="F83" s="26" t="s">
        <v>727</v>
      </c>
      <c r="G83" s="24"/>
      <c r="H83" s="24"/>
      <c r="I83" s="24"/>
    </row>
    <row r="84" spans="1:9" ht="18.75" customHeight="1" x14ac:dyDescent="0.25">
      <c r="A84">
        <v>175158</v>
      </c>
      <c r="B84">
        <v>357</v>
      </c>
      <c r="C84">
        <v>33</v>
      </c>
      <c r="D84">
        <f t="shared" si="1"/>
        <v>8.25</v>
      </c>
      <c r="E84" s="25"/>
      <c r="F84" s="24"/>
      <c r="G84" s="24"/>
      <c r="H84" s="24"/>
      <c r="I84" s="24"/>
    </row>
    <row r="85" spans="1:9" ht="18.75" customHeight="1" x14ac:dyDescent="0.25">
      <c r="A85">
        <v>175159</v>
      </c>
      <c r="B85">
        <v>485</v>
      </c>
      <c r="C85">
        <v>33</v>
      </c>
      <c r="D85">
        <f t="shared" si="1"/>
        <v>8.25</v>
      </c>
      <c r="E85" s="30" t="s">
        <v>712</v>
      </c>
      <c r="F85" s="27" t="s">
        <v>717</v>
      </c>
      <c r="G85" s="27" t="s">
        <v>718</v>
      </c>
      <c r="H85" s="27" t="s">
        <v>719</v>
      </c>
      <c r="I85" s="27" t="s">
        <v>720</v>
      </c>
    </row>
    <row r="86" spans="1:9" ht="18.75" customHeight="1" x14ac:dyDescent="0.25">
      <c r="A86">
        <v>175160</v>
      </c>
      <c r="B86">
        <v>570</v>
      </c>
      <c r="C86">
        <v>29</v>
      </c>
      <c r="D86">
        <f t="shared" si="1"/>
        <v>7.25</v>
      </c>
      <c r="E86" s="11">
        <v>175097</v>
      </c>
      <c r="F86" s="11"/>
      <c r="G86" s="11"/>
      <c r="H86" s="11"/>
      <c r="I86" s="12"/>
    </row>
    <row r="87" spans="1:9" ht="18.75" customHeight="1" x14ac:dyDescent="0.25">
      <c r="A87">
        <v>175161</v>
      </c>
      <c r="B87">
        <v>628</v>
      </c>
      <c r="C87">
        <v>17</v>
      </c>
      <c r="D87">
        <f t="shared" si="1"/>
        <v>4.25</v>
      </c>
      <c r="E87" s="11">
        <v>175100</v>
      </c>
      <c r="F87" s="11"/>
      <c r="G87" s="11"/>
      <c r="H87" s="11"/>
      <c r="I87" s="12"/>
    </row>
    <row r="88" spans="1:9" ht="18.75" customHeight="1" x14ac:dyDescent="0.25">
      <c r="A88">
        <v>175162</v>
      </c>
      <c r="B88">
        <v>743</v>
      </c>
      <c r="C88">
        <v>18</v>
      </c>
      <c r="D88">
        <f t="shared" si="1"/>
        <v>4.5</v>
      </c>
      <c r="E88" s="11">
        <v>175101</v>
      </c>
      <c r="F88" s="11"/>
      <c r="G88" s="11"/>
      <c r="H88" s="11"/>
      <c r="I88" s="12"/>
    </row>
    <row r="89" spans="1:9" ht="18.75" customHeight="1" x14ac:dyDescent="0.25">
      <c r="A89">
        <v>175164</v>
      </c>
      <c r="B89">
        <v>896</v>
      </c>
      <c r="C89">
        <v>21</v>
      </c>
      <c r="D89">
        <f t="shared" si="1"/>
        <v>5.25</v>
      </c>
      <c r="E89" s="11">
        <v>175107</v>
      </c>
      <c r="F89" s="11"/>
      <c r="G89" s="11"/>
      <c r="H89" s="11"/>
      <c r="I89" s="12"/>
    </row>
    <row r="90" spans="1:9" ht="18.75" customHeight="1" x14ac:dyDescent="0.25">
      <c r="A90">
        <v>175169</v>
      </c>
      <c r="B90">
        <v>132</v>
      </c>
      <c r="C90">
        <v>19</v>
      </c>
      <c r="D90">
        <f t="shared" si="1"/>
        <v>4.75</v>
      </c>
      <c r="E90" s="11">
        <v>175109</v>
      </c>
      <c r="F90" s="11"/>
      <c r="G90" s="11"/>
      <c r="H90" s="11"/>
      <c r="I90" s="12"/>
    </row>
    <row r="91" spans="1:9" ht="18.75" customHeight="1" x14ac:dyDescent="0.25">
      <c r="A91">
        <v>175171</v>
      </c>
      <c r="B91">
        <v>209</v>
      </c>
      <c r="C91">
        <v>36</v>
      </c>
      <c r="D91">
        <f t="shared" si="1"/>
        <v>9</v>
      </c>
      <c r="E91" s="11">
        <v>175113</v>
      </c>
      <c r="F91" s="11"/>
      <c r="G91" s="11"/>
      <c r="H91" s="11"/>
      <c r="I91" s="12"/>
    </row>
    <row r="92" spans="1:9" ht="18.75" customHeight="1" x14ac:dyDescent="0.25">
      <c r="A92">
        <v>175172</v>
      </c>
      <c r="B92">
        <v>357</v>
      </c>
      <c r="C92">
        <v>26</v>
      </c>
      <c r="D92">
        <f t="shared" si="1"/>
        <v>6.5</v>
      </c>
      <c r="E92" s="11">
        <v>175114</v>
      </c>
      <c r="F92" s="11"/>
      <c r="G92" s="11"/>
      <c r="H92" s="11"/>
      <c r="I92" s="12"/>
    </row>
    <row r="93" spans="1:9" ht="18.75" customHeight="1" x14ac:dyDescent="0.25">
      <c r="A93">
        <v>175173</v>
      </c>
      <c r="B93">
        <v>485</v>
      </c>
      <c r="C93">
        <v>13</v>
      </c>
      <c r="D93">
        <f t="shared" si="1"/>
        <v>3.25</v>
      </c>
      <c r="E93" s="11">
        <v>175115</v>
      </c>
      <c r="F93" s="11"/>
      <c r="G93" s="11"/>
      <c r="H93" s="11"/>
      <c r="I93" s="12"/>
    </row>
    <row r="94" spans="1:9" ht="18.75" customHeight="1" x14ac:dyDescent="0.25">
      <c r="A94">
        <v>175174</v>
      </c>
      <c r="B94">
        <v>570</v>
      </c>
      <c r="C94">
        <v>28</v>
      </c>
      <c r="D94">
        <f t="shared" si="1"/>
        <v>7</v>
      </c>
      <c r="E94" s="11">
        <v>175116</v>
      </c>
      <c r="F94" s="11"/>
      <c r="G94" s="11"/>
      <c r="H94" s="11"/>
      <c r="I94" s="12"/>
    </row>
    <row r="95" spans="1:9" ht="18.75" customHeight="1" x14ac:dyDescent="0.25">
      <c r="A95">
        <v>175175</v>
      </c>
      <c r="B95">
        <v>628</v>
      </c>
      <c r="C95">
        <v>22</v>
      </c>
      <c r="D95">
        <f t="shared" si="1"/>
        <v>5.5</v>
      </c>
      <c r="E95" s="11">
        <v>175117</v>
      </c>
      <c r="F95" s="11"/>
      <c r="G95" s="11"/>
      <c r="H95" s="11"/>
      <c r="I95" s="12"/>
    </row>
    <row r="96" spans="1:9" ht="18.75" customHeight="1" x14ac:dyDescent="0.25">
      <c r="A96">
        <v>175178</v>
      </c>
      <c r="B96">
        <v>743</v>
      </c>
      <c r="C96">
        <v>16</v>
      </c>
      <c r="D96">
        <f t="shared" si="1"/>
        <v>4</v>
      </c>
      <c r="E96" s="11">
        <v>175118</v>
      </c>
      <c r="F96" s="11"/>
      <c r="G96" s="11"/>
      <c r="H96" s="11"/>
      <c r="I96" s="12"/>
    </row>
    <row r="97" spans="1:9" ht="18.75" customHeight="1" x14ac:dyDescent="0.25">
      <c r="A97">
        <v>175185</v>
      </c>
      <c r="B97">
        <v>896</v>
      </c>
      <c r="C97">
        <v>18</v>
      </c>
      <c r="D97">
        <f t="shared" si="1"/>
        <v>4.5</v>
      </c>
      <c r="E97" s="11">
        <v>175119</v>
      </c>
      <c r="F97" s="11"/>
      <c r="G97" s="11"/>
      <c r="H97" s="11"/>
      <c r="I97" s="12"/>
    </row>
    <row r="98" spans="1:9" ht="18.75" customHeight="1" x14ac:dyDescent="0.25">
      <c r="A98">
        <v>175186</v>
      </c>
      <c r="B98">
        <v>132</v>
      </c>
      <c r="C98">
        <v>26</v>
      </c>
      <c r="D98">
        <f t="shared" si="1"/>
        <v>6.5</v>
      </c>
      <c r="E98" s="11">
        <v>175122</v>
      </c>
      <c r="F98" s="11"/>
      <c r="G98" s="11"/>
      <c r="H98" s="11"/>
      <c r="I98" s="12"/>
    </row>
    <row r="99" spans="1:9" ht="18.75" customHeight="1" x14ac:dyDescent="0.25">
      <c r="A99">
        <v>175187</v>
      </c>
      <c r="B99">
        <v>209</v>
      </c>
      <c r="C99">
        <v>20</v>
      </c>
      <c r="D99">
        <f t="shared" si="1"/>
        <v>5</v>
      </c>
      <c r="E99" s="11">
        <v>175123</v>
      </c>
      <c r="F99" s="11"/>
      <c r="G99" s="11"/>
      <c r="H99" s="11"/>
      <c r="I99" s="12"/>
    </row>
    <row r="100" spans="1:9" ht="18.75" customHeight="1" x14ac:dyDescent="0.25">
      <c r="A100">
        <v>175188</v>
      </c>
      <c r="B100">
        <v>357</v>
      </c>
      <c r="C100">
        <v>29</v>
      </c>
      <c r="D100">
        <f t="shared" si="1"/>
        <v>7.25</v>
      </c>
      <c r="E100" s="11">
        <v>175124</v>
      </c>
      <c r="F100" s="11"/>
      <c r="G100" s="11"/>
      <c r="H100" s="11"/>
      <c r="I100" s="12"/>
    </row>
    <row r="101" spans="1:9" ht="18.75" customHeight="1" x14ac:dyDescent="0.25">
      <c r="A101">
        <v>175192</v>
      </c>
      <c r="B101">
        <v>485</v>
      </c>
      <c r="C101">
        <v>18</v>
      </c>
      <c r="D101">
        <f t="shared" si="1"/>
        <v>4.5</v>
      </c>
      <c r="E101" s="11">
        <v>175125</v>
      </c>
      <c r="F101" s="11"/>
      <c r="G101" s="11"/>
      <c r="H101" s="11"/>
      <c r="I101" s="12"/>
    </row>
    <row r="102" spans="1:9" ht="18.75" customHeight="1" x14ac:dyDescent="0.25">
      <c r="A102">
        <v>175194</v>
      </c>
      <c r="B102">
        <v>570</v>
      </c>
      <c r="C102">
        <v>20</v>
      </c>
      <c r="D102">
        <f t="shared" si="1"/>
        <v>5</v>
      </c>
      <c r="E102" s="11">
        <v>175126</v>
      </c>
      <c r="F102" s="11"/>
      <c r="G102" s="11"/>
      <c r="H102" s="11"/>
      <c r="I102" s="12"/>
    </row>
    <row r="103" spans="1:9" ht="18.75" customHeight="1" x14ac:dyDescent="0.25">
      <c r="A103">
        <v>175196</v>
      </c>
      <c r="B103">
        <v>628</v>
      </c>
      <c r="C103">
        <v>28</v>
      </c>
      <c r="D103">
        <f t="shared" si="1"/>
        <v>7</v>
      </c>
      <c r="E103" s="11">
        <v>175128</v>
      </c>
      <c r="F103" s="11"/>
      <c r="G103" s="11"/>
      <c r="H103" s="11"/>
      <c r="I103" s="12"/>
    </row>
    <row r="104" spans="1:9" ht="18.75" customHeight="1" x14ac:dyDescent="0.25">
      <c r="A104">
        <v>175199</v>
      </c>
      <c r="B104">
        <v>743</v>
      </c>
      <c r="C104">
        <v>22</v>
      </c>
      <c r="D104">
        <f t="shared" si="1"/>
        <v>5.5</v>
      </c>
      <c r="E104" s="11">
        <v>175133</v>
      </c>
      <c r="F104" s="11"/>
      <c r="G104" s="11"/>
      <c r="H104" s="11"/>
      <c r="I104" s="12"/>
    </row>
    <row r="105" spans="1:9" ht="18.75" customHeight="1" x14ac:dyDescent="0.25">
      <c r="A105">
        <v>175201</v>
      </c>
      <c r="B105">
        <v>896</v>
      </c>
      <c r="C105">
        <v>29</v>
      </c>
      <c r="D105">
        <f t="shared" si="1"/>
        <v>7.25</v>
      </c>
      <c r="E105" s="11">
        <v>175134</v>
      </c>
      <c r="F105" s="11"/>
      <c r="G105" s="11"/>
      <c r="H105" s="11"/>
      <c r="I105" s="12"/>
    </row>
    <row r="106" spans="1:9" ht="18.75" customHeight="1" x14ac:dyDescent="0.25">
      <c r="A106">
        <v>175202</v>
      </c>
      <c r="B106">
        <v>132</v>
      </c>
      <c r="C106">
        <v>22</v>
      </c>
      <c r="D106">
        <f t="shared" si="1"/>
        <v>5.5</v>
      </c>
      <c r="E106" s="11">
        <v>175135</v>
      </c>
      <c r="F106" s="11"/>
      <c r="G106" s="11"/>
      <c r="H106" s="11"/>
      <c r="I106" s="12"/>
    </row>
    <row r="107" spans="1:9" ht="18.75" customHeight="1" x14ac:dyDescent="0.25">
      <c r="A107">
        <v>175208</v>
      </c>
      <c r="B107">
        <v>209</v>
      </c>
      <c r="C107">
        <v>34</v>
      </c>
      <c r="D107">
        <f t="shared" si="1"/>
        <v>8.5</v>
      </c>
      <c r="E107" s="11">
        <v>175138</v>
      </c>
      <c r="F107" s="11"/>
      <c r="G107" s="11"/>
      <c r="H107" s="11"/>
      <c r="I107" s="12"/>
    </row>
    <row r="108" spans="1:9" ht="18.75" customHeight="1" x14ac:dyDescent="0.25">
      <c r="A108">
        <v>175209</v>
      </c>
      <c r="B108">
        <v>357</v>
      </c>
      <c r="C108">
        <v>20</v>
      </c>
      <c r="D108">
        <f t="shared" si="1"/>
        <v>5</v>
      </c>
      <c r="E108" s="11">
        <v>175139</v>
      </c>
      <c r="F108" s="11"/>
      <c r="G108" s="11"/>
      <c r="H108" s="11"/>
      <c r="I108" s="12"/>
    </row>
    <row r="109" spans="1:9" ht="18.75" customHeight="1" x14ac:dyDescent="0.25">
      <c r="A109">
        <v>175210</v>
      </c>
      <c r="B109">
        <v>485</v>
      </c>
      <c r="C109">
        <v>32</v>
      </c>
      <c r="D109">
        <f t="shared" si="1"/>
        <v>8</v>
      </c>
      <c r="E109" s="11">
        <v>175141</v>
      </c>
      <c r="F109" s="11"/>
      <c r="G109" s="11"/>
      <c r="H109" s="11"/>
      <c r="I109" s="12"/>
    </row>
    <row r="110" spans="1:9" ht="18.75" customHeight="1" x14ac:dyDescent="0.25">
      <c r="A110">
        <v>175212</v>
      </c>
      <c r="B110">
        <v>570</v>
      </c>
      <c r="C110">
        <v>27</v>
      </c>
      <c r="D110">
        <f t="shared" si="1"/>
        <v>6.75</v>
      </c>
    </row>
    <row r="111" spans="1:9" ht="18.75" customHeight="1" x14ac:dyDescent="0.25">
      <c r="A111">
        <v>175213</v>
      </c>
      <c r="B111">
        <v>628</v>
      </c>
      <c r="C111">
        <v>22</v>
      </c>
      <c r="D111">
        <f t="shared" si="1"/>
        <v>5.5</v>
      </c>
      <c r="E111" s="24"/>
      <c r="F111" s="24"/>
      <c r="G111" s="32" t="s">
        <v>725</v>
      </c>
      <c r="H111" s="24"/>
      <c r="I111" s="24"/>
    </row>
    <row r="112" spans="1:9" ht="18.75" customHeight="1" x14ac:dyDescent="0.25">
      <c r="A112">
        <v>175219</v>
      </c>
      <c r="B112">
        <v>743</v>
      </c>
      <c r="C112">
        <v>17</v>
      </c>
      <c r="D112">
        <f t="shared" si="1"/>
        <v>4.25</v>
      </c>
      <c r="E112" s="24"/>
      <c r="F112" s="24"/>
      <c r="G112" s="26" t="s">
        <v>722</v>
      </c>
      <c r="H112" s="24"/>
      <c r="I112" s="24"/>
    </row>
    <row r="113" spans="1:9" ht="18.75" customHeight="1" x14ac:dyDescent="0.25">
      <c r="A113">
        <v>175220</v>
      </c>
      <c r="B113">
        <v>896</v>
      </c>
      <c r="C113">
        <v>34</v>
      </c>
      <c r="D113">
        <f t="shared" si="1"/>
        <v>8.5</v>
      </c>
      <c r="E113" s="24"/>
      <c r="F113" s="24"/>
      <c r="G113" s="26"/>
      <c r="H113" s="24"/>
      <c r="I113" s="24"/>
    </row>
    <row r="114" spans="1:9" ht="18.75" customHeight="1" x14ac:dyDescent="0.25">
      <c r="A114">
        <v>175223</v>
      </c>
      <c r="B114">
        <v>132</v>
      </c>
      <c r="C114">
        <v>37</v>
      </c>
      <c r="D114">
        <f t="shared" si="1"/>
        <v>9.25</v>
      </c>
      <c r="E114" s="24"/>
      <c r="F114" s="24"/>
      <c r="G114" s="26"/>
      <c r="H114" s="24"/>
      <c r="I114" s="24"/>
    </row>
    <row r="115" spans="1:9" ht="18.75" customHeight="1" x14ac:dyDescent="0.25">
      <c r="A115">
        <v>175224</v>
      </c>
      <c r="B115">
        <v>209</v>
      </c>
      <c r="C115">
        <v>25</v>
      </c>
      <c r="D115">
        <f t="shared" si="1"/>
        <v>6.25</v>
      </c>
      <c r="E115" s="24"/>
      <c r="F115" s="24"/>
      <c r="G115" s="26"/>
      <c r="H115" s="24"/>
      <c r="I115" s="24"/>
    </row>
    <row r="116" spans="1:9" ht="18.75" customHeight="1" x14ac:dyDescent="0.25">
      <c r="A116">
        <v>175225</v>
      </c>
      <c r="B116">
        <v>357</v>
      </c>
      <c r="C116">
        <v>25</v>
      </c>
      <c r="D116">
        <f t="shared" si="1"/>
        <v>6.25</v>
      </c>
      <c r="E116" s="24"/>
      <c r="F116" s="24"/>
      <c r="G116" s="26" t="s">
        <v>724</v>
      </c>
      <c r="H116" s="24"/>
      <c r="I116" s="24"/>
    </row>
    <row r="117" spans="1:9" ht="18.75" customHeight="1" x14ac:dyDescent="0.25">
      <c r="A117">
        <v>175226</v>
      </c>
      <c r="B117">
        <v>485</v>
      </c>
      <c r="C117">
        <v>26</v>
      </c>
      <c r="D117">
        <f t="shared" si="1"/>
        <v>6.5</v>
      </c>
    </row>
    <row r="118" spans="1:9" ht="18.75" customHeight="1" x14ac:dyDescent="0.25">
      <c r="A118">
        <v>175227</v>
      </c>
      <c r="B118">
        <v>570</v>
      </c>
      <c r="C118">
        <v>23</v>
      </c>
      <c r="D118">
        <f t="shared" si="1"/>
        <v>5.75</v>
      </c>
    </row>
    <row r="119" spans="1:9" ht="18.75" customHeight="1" x14ac:dyDescent="0.25">
      <c r="A119">
        <v>175231</v>
      </c>
      <c r="B119">
        <v>628</v>
      </c>
      <c r="C119">
        <v>23</v>
      </c>
      <c r="D119">
        <f t="shared" si="1"/>
        <v>5.75</v>
      </c>
    </row>
    <row r="120" spans="1:9" ht="18.75" customHeight="1" x14ac:dyDescent="0.25">
      <c r="A120">
        <v>175232</v>
      </c>
      <c r="B120">
        <v>743</v>
      </c>
      <c r="C120">
        <v>22</v>
      </c>
      <c r="D120">
        <f t="shared" si="1"/>
        <v>5.5</v>
      </c>
    </row>
    <row r="121" spans="1:9" ht="18.75" customHeight="1" x14ac:dyDescent="0.25">
      <c r="A121">
        <v>175236</v>
      </c>
      <c r="B121">
        <v>896</v>
      </c>
      <c r="C121">
        <v>36</v>
      </c>
      <c r="D121">
        <f t="shared" si="1"/>
        <v>9</v>
      </c>
      <c r="E121" s="25"/>
      <c r="F121" s="26" t="s">
        <v>721</v>
      </c>
      <c r="G121" s="24"/>
      <c r="H121" s="24"/>
      <c r="I121" s="24"/>
    </row>
    <row r="122" spans="1:9" ht="18.75" customHeight="1" x14ac:dyDescent="0.25">
      <c r="A122">
        <v>175244</v>
      </c>
      <c r="B122">
        <v>209</v>
      </c>
      <c r="C122">
        <v>23</v>
      </c>
      <c r="D122">
        <f t="shared" si="1"/>
        <v>5.75</v>
      </c>
      <c r="E122" s="25"/>
      <c r="F122" s="26" t="s">
        <v>732</v>
      </c>
      <c r="G122" s="24"/>
      <c r="H122" s="24"/>
      <c r="I122" s="24"/>
    </row>
    <row r="123" spans="1:9" ht="18.75" customHeight="1" x14ac:dyDescent="0.25">
      <c r="A123">
        <v>175245</v>
      </c>
      <c r="B123">
        <v>357</v>
      </c>
      <c r="C123">
        <v>25</v>
      </c>
      <c r="D123">
        <f t="shared" si="1"/>
        <v>6.25</v>
      </c>
      <c r="E123" s="25"/>
      <c r="F123" s="26" t="s">
        <v>728</v>
      </c>
      <c r="G123" s="24"/>
      <c r="H123" s="24"/>
      <c r="I123" s="24"/>
    </row>
    <row r="124" spans="1:9" ht="18.75" customHeight="1" x14ac:dyDescent="0.25">
      <c r="A124">
        <v>175246</v>
      </c>
      <c r="B124">
        <v>485</v>
      </c>
      <c r="C124">
        <v>29</v>
      </c>
      <c r="D124">
        <f t="shared" si="1"/>
        <v>7.25</v>
      </c>
      <c r="E124" s="25"/>
      <c r="F124" s="24"/>
      <c r="G124" s="24"/>
      <c r="H124" s="24"/>
      <c r="I124" s="24"/>
    </row>
    <row r="125" spans="1:9" ht="18.75" customHeight="1" x14ac:dyDescent="0.25">
      <c r="A125">
        <v>175247</v>
      </c>
      <c r="B125">
        <v>570</v>
      </c>
      <c r="C125">
        <v>16</v>
      </c>
      <c r="D125">
        <f t="shared" si="1"/>
        <v>4</v>
      </c>
      <c r="E125" s="30" t="s">
        <v>712</v>
      </c>
      <c r="F125" s="27" t="s">
        <v>717</v>
      </c>
      <c r="G125" s="27" t="s">
        <v>718</v>
      </c>
      <c r="H125" s="27" t="s">
        <v>719</v>
      </c>
      <c r="I125" s="27" t="s">
        <v>720</v>
      </c>
    </row>
    <row r="126" spans="1:9" ht="18.75" customHeight="1" x14ac:dyDescent="0.25">
      <c r="A126">
        <v>175252</v>
      </c>
      <c r="B126">
        <v>628</v>
      </c>
      <c r="C126">
        <v>30</v>
      </c>
      <c r="D126">
        <f t="shared" si="1"/>
        <v>7.5</v>
      </c>
      <c r="E126" s="11">
        <v>175142</v>
      </c>
      <c r="F126" s="11"/>
      <c r="G126" s="11"/>
      <c r="H126" s="11"/>
      <c r="I126" s="12"/>
    </row>
    <row r="127" spans="1:9" ht="18.75" customHeight="1" x14ac:dyDescent="0.25">
      <c r="A127">
        <v>175253</v>
      </c>
      <c r="B127">
        <v>743</v>
      </c>
      <c r="C127">
        <v>18</v>
      </c>
      <c r="D127">
        <f t="shared" si="1"/>
        <v>4.5</v>
      </c>
      <c r="E127" s="11">
        <v>175144</v>
      </c>
      <c r="F127" s="11"/>
      <c r="G127" s="11"/>
      <c r="H127" s="11"/>
      <c r="I127" s="12"/>
    </row>
    <row r="128" spans="1:9" ht="18.75" customHeight="1" x14ac:dyDescent="0.25">
      <c r="A128">
        <v>175255</v>
      </c>
      <c r="B128">
        <v>896</v>
      </c>
      <c r="C128">
        <v>9</v>
      </c>
      <c r="D128">
        <f t="shared" si="1"/>
        <v>2.25</v>
      </c>
      <c r="E128" s="11">
        <v>175145</v>
      </c>
      <c r="F128" s="11"/>
      <c r="G128" s="11"/>
      <c r="H128" s="11"/>
      <c r="I128" s="12"/>
    </row>
    <row r="129" spans="1:9" ht="18.75" customHeight="1" x14ac:dyDescent="0.25">
      <c r="A129">
        <v>175258</v>
      </c>
      <c r="B129">
        <v>132</v>
      </c>
      <c r="C129">
        <v>17</v>
      </c>
      <c r="D129">
        <f t="shared" si="1"/>
        <v>4.25</v>
      </c>
      <c r="E129" s="11">
        <v>175146</v>
      </c>
      <c r="F129" s="11"/>
      <c r="G129" s="11"/>
      <c r="H129" s="11"/>
      <c r="I129" s="12"/>
    </row>
    <row r="130" spans="1:9" ht="18.75" customHeight="1" x14ac:dyDescent="0.25">
      <c r="A130">
        <v>175263</v>
      </c>
      <c r="B130">
        <v>209</v>
      </c>
      <c r="C130">
        <v>16</v>
      </c>
      <c r="D130">
        <f t="shared" ref="D130:D157" si="2">C130*0.25</f>
        <v>4</v>
      </c>
      <c r="E130" s="11">
        <v>175149</v>
      </c>
      <c r="F130" s="11"/>
      <c r="G130" s="11"/>
      <c r="H130" s="11"/>
      <c r="I130" s="12"/>
    </row>
    <row r="131" spans="1:9" ht="18.75" customHeight="1" x14ac:dyDescent="0.25">
      <c r="A131">
        <v>175264</v>
      </c>
      <c r="B131">
        <v>357</v>
      </c>
      <c r="C131">
        <v>35</v>
      </c>
      <c r="D131">
        <f t="shared" si="2"/>
        <v>8.75</v>
      </c>
      <c r="E131" s="11">
        <v>175151</v>
      </c>
      <c r="F131" s="11"/>
      <c r="G131" s="11"/>
      <c r="H131" s="11"/>
      <c r="I131" s="12"/>
    </row>
    <row r="132" spans="1:9" ht="18.75" customHeight="1" x14ac:dyDescent="0.25">
      <c r="A132">
        <v>175269</v>
      </c>
      <c r="B132">
        <v>485</v>
      </c>
      <c r="C132">
        <v>18</v>
      </c>
      <c r="D132">
        <f t="shared" si="2"/>
        <v>4.5</v>
      </c>
      <c r="E132" s="11">
        <v>175152</v>
      </c>
      <c r="F132" s="11"/>
      <c r="G132" s="11"/>
      <c r="H132" s="11"/>
      <c r="I132" s="12"/>
    </row>
    <row r="133" spans="1:9" ht="18.75" customHeight="1" x14ac:dyDescent="0.25">
      <c r="A133">
        <v>175276</v>
      </c>
      <c r="B133">
        <v>628</v>
      </c>
      <c r="C133">
        <v>16</v>
      </c>
      <c r="D133">
        <f t="shared" si="2"/>
        <v>4</v>
      </c>
      <c r="E133" s="11">
        <v>175155</v>
      </c>
      <c r="F133" s="11"/>
      <c r="G133" s="11"/>
      <c r="H133" s="11"/>
      <c r="I133" s="12"/>
    </row>
    <row r="134" spans="1:9" ht="18.75" customHeight="1" x14ac:dyDescent="0.25">
      <c r="A134">
        <v>175277</v>
      </c>
      <c r="B134">
        <v>743</v>
      </c>
      <c r="C134">
        <v>23</v>
      </c>
      <c r="D134">
        <f t="shared" si="2"/>
        <v>5.75</v>
      </c>
      <c r="E134" s="11">
        <v>175156</v>
      </c>
      <c r="F134" s="11"/>
      <c r="G134" s="11"/>
      <c r="H134" s="11"/>
      <c r="I134" s="12"/>
    </row>
    <row r="135" spans="1:9" ht="18.75" customHeight="1" x14ac:dyDescent="0.25">
      <c r="A135">
        <v>175279</v>
      </c>
      <c r="B135">
        <v>896</v>
      </c>
      <c r="C135">
        <v>12</v>
      </c>
      <c r="D135">
        <f t="shared" si="2"/>
        <v>3</v>
      </c>
      <c r="E135" s="11">
        <v>175157</v>
      </c>
      <c r="F135" s="11"/>
      <c r="G135" s="11"/>
      <c r="H135" s="11"/>
      <c r="I135" s="12"/>
    </row>
    <row r="136" spans="1:9" ht="18.75" customHeight="1" x14ac:dyDescent="0.25">
      <c r="A136">
        <v>175282</v>
      </c>
      <c r="B136">
        <v>132</v>
      </c>
      <c r="C136">
        <v>25</v>
      </c>
      <c r="D136">
        <f t="shared" si="2"/>
        <v>6.25</v>
      </c>
      <c r="E136" s="11">
        <v>175158</v>
      </c>
      <c r="F136" s="11"/>
      <c r="G136" s="11"/>
      <c r="H136" s="11"/>
      <c r="I136" s="12"/>
    </row>
    <row r="137" spans="1:9" ht="18.75" customHeight="1" x14ac:dyDescent="0.25">
      <c r="A137">
        <v>175284</v>
      </c>
      <c r="B137">
        <v>209</v>
      </c>
      <c r="C137">
        <v>18</v>
      </c>
      <c r="D137">
        <f t="shared" si="2"/>
        <v>4.5</v>
      </c>
      <c r="E137" s="11">
        <v>175159</v>
      </c>
      <c r="F137" s="11"/>
      <c r="G137" s="11"/>
      <c r="H137" s="11"/>
      <c r="I137" s="12"/>
    </row>
    <row r="138" spans="1:9" ht="18.75" customHeight="1" x14ac:dyDescent="0.25">
      <c r="A138">
        <v>175288</v>
      </c>
      <c r="B138">
        <v>357</v>
      </c>
      <c r="C138">
        <v>27</v>
      </c>
      <c r="D138">
        <f t="shared" si="2"/>
        <v>6.75</v>
      </c>
      <c r="E138" s="11">
        <v>175160</v>
      </c>
      <c r="F138" s="11"/>
      <c r="G138" s="11"/>
      <c r="H138" s="11"/>
      <c r="I138" s="12"/>
    </row>
    <row r="139" spans="1:9" ht="18.75" customHeight="1" x14ac:dyDescent="0.25">
      <c r="A139">
        <v>175291</v>
      </c>
      <c r="B139">
        <v>485</v>
      </c>
      <c r="C139">
        <v>24</v>
      </c>
      <c r="D139">
        <f t="shared" si="2"/>
        <v>6</v>
      </c>
      <c r="E139" s="11">
        <v>175161</v>
      </c>
      <c r="F139" s="11"/>
      <c r="G139" s="11"/>
      <c r="H139" s="11"/>
      <c r="I139" s="12"/>
    </row>
    <row r="140" spans="1:9" ht="18.75" customHeight="1" x14ac:dyDescent="0.25">
      <c r="A140">
        <v>175292</v>
      </c>
      <c r="B140">
        <v>570</v>
      </c>
      <c r="C140">
        <v>31</v>
      </c>
      <c r="D140">
        <f t="shared" si="2"/>
        <v>7.75</v>
      </c>
      <c r="E140" s="11">
        <v>175162</v>
      </c>
      <c r="F140" s="11"/>
      <c r="G140" s="11"/>
      <c r="H140" s="11"/>
      <c r="I140" s="12"/>
    </row>
    <row r="141" spans="1:9" ht="18.75" customHeight="1" x14ac:dyDescent="0.25">
      <c r="A141">
        <v>175293</v>
      </c>
      <c r="B141">
        <v>628</v>
      </c>
      <c r="C141">
        <v>31</v>
      </c>
      <c r="D141">
        <f t="shared" si="2"/>
        <v>7.75</v>
      </c>
      <c r="E141" s="11">
        <v>175164</v>
      </c>
      <c r="F141" s="11"/>
      <c r="G141" s="11"/>
      <c r="H141" s="11"/>
      <c r="I141" s="12"/>
    </row>
    <row r="142" spans="1:9" ht="18.75" customHeight="1" x14ac:dyDescent="0.25">
      <c r="A142">
        <v>175297</v>
      </c>
      <c r="B142">
        <v>896</v>
      </c>
      <c r="C142">
        <v>19</v>
      </c>
      <c r="D142">
        <f t="shared" si="2"/>
        <v>4.75</v>
      </c>
      <c r="E142" s="11">
        <v>175169</v>
      </c>
      <c r="F142" s="11"/>
      <c r="G142" s="11"/>
      <c r="H142" s="11"/>
      <c r="I142" s="12"/>
    </row>
    <row r="143" spans="1:9" ht="18.75" customHeight="1" x14ac:dyDescent="0.25">
      <c r="A143">
        <v>175298</v>
      </c>
      <c r="B143">
        <v>132</v>
      </c>
      <c r="C143">
        <v>22</v>
      </c>
      <c r="D143">
        <f t="shared" si="2"/>
        <v>5.5</v>
      </c>
      <c r="E143" s="11">
        <v>175171</v>
      </c>
      <c r="F143" s="11"/>
      <c r="G143" s="11"/>
      <c r="H143" s="11"/>
      <c r="I143" s="12"/>
    </row>
    <row r="144" spans="1:9" ht="18.75" customHeight="1" x14ac:dyDescent="0.25">
      <c r="A144">
        <v>175305</v>
      </c>
      <c r="B144">
        <v>209</v>
      </c>
      <c r="C144">
        <v>17</v>
      </c>
      <c r="D144">
        <f t="shared" si="2"/>
        <v>4.25</v>
      </c>
      <c r="E144" s="11">
        <v>175172</v>
      </c>
      <c r="F144" s="11"/>
      <c r="G144" s="11"/>
      <c r="H144" s="11"/>
      <c r="I144" s="12"/>
    </row>
    <row r="145" spans="1:9" ht="18.75" customHeight="1" x14ac:dyDescent="0.25">
      <c r="A145">
        <v>175306</v>
      </c>
      <c r="B145">
        <v>357</v>
      </c>
      <c r="C145">
        <v>33</v>
      </c>
      <c r="D145">
        <f t="shared" si="2"/>
        <v>8.25</v>
      </c>
      <c r="E145" s="11">
        <v>175173</v>
      </c>
      <c r="F145" s="11"/>
      <c r="G145" s="11"/>
      <c r="H145" s="11"/>
      <c r="I145" s="12"/>
    </row>
    <row r="146" spans="1:9" ht="18.75" customHeight="1" x14ac:dyDescent="0.25">
      <c r="A146">
        <v>175309</v>
      </c>
      <c r="B146">
        <v>485</v>
      </c>
      <c r="C146">
        <v>30</v>
      </c>
      <c r="D146">
        <f t="shared" si="2"/>
        <v>7.5</v>
      </c>
      <c r="E146" s="11">
        <v>175174</v>
      </c>
      <c r="F146" s="11"/>
      <c r="G146" s="11"/>
      <c r="H146" s="11"/>
      <c r="I146" s="12"/>
    </row>
    <row r="147" spans="1:9" ht="18.75" customHeight="1" x14ac:dyDescent="0.25">
      <c r="A147">
        <v>175310</v>
      </c>
      <c r="B147">
        <v>570</v>
      </c>
      <c r="C147">
        <v>24</v>
      </c>
      <c r="D147">
        <f t="shared" si="2"/>
        <v>6</v>
      </c>
      <c r="E147" s="11">
        <v>175175</v>
      </c>
      <c r="F147" s="11"/>
      <c r="G147" s="11"/>
      <c r="H147" s="11"/>
      <c r="I147" s="12"/>
    </row>
    <row r="148" spans="1:9" ht="18.75" customHeight="1" x14ac:dyDescent="0.25">
      <c r="A148">
        <v>175311</v>
      </c>
      <c r="B148">
        <v>628</v>
      </c>
      <c r="C148">
        <v>32</v>
      </c>
      <c r="D148">
        <f t="shared" si="2"/>
        <v>8</v>
      </c>
      <c r="E148" s="11">
        <v>175178</v>
      </c>
      <c r="F148" s="11"/>
      <c r="G148" s="11"/>
      <c r="H148" s="11"/>
      <c r="I148" s="12"/>
    </row>
    <row r="149" spans="1:9" ht="18.75" customHeight="1" x14ac:dyDescent="0.25">
      <c r="A149">
        <v>175312</v>
      </c>
      <c r="B149">
        <v>743</v>
      </c>
      <c r="C149">
        <v>26</v>
      </c>
      <c r="D149">
        <f t="shared" si="2"/>
        <v>6.5</v>
      </c>
      <c r="E149" s="11">
        <v>175185</v>
      </c>
      <c r="F149" s="11"/>
      <c r="G149" s="11"/>
      <c r="H149" s="11"/>
      <c r="I149" s="12"/>
    </row>
    <row r="150" spans="1:9" ht="18.75" customHeight="1" x14ac:dyDescent="0.25">
      <c r="A150">
        <v>175319</v>
      </c>
      <c r="B150">
        <v>896</v>
      </c>
      <c r="C150">
        <v>22</v>
      </c>
      <c r="D150">
        <f t="shared" si="2"/>
        <v>5.5</v>
      </c>
    </row>
    <row r="151" spans="1:9" ht="18.75" customHeight="1" x14ac:dyDescent="0.25">
      <c r="A151">
        <v>175320</v>
      </c>
      <c r="B151">
        <v>132</v>
      </c>
      <c r="C151">
        <v>33</v>
      </c>
      <c r="D151">
        <f t="shared" si="2"/>
        <v>8.25</v>
      </c>
      <c r="E151" s="24"/>
      <c r="F151" s="24"/>
      <c r="G151" s="32" t="s">
        <v>725</v>
      </c>
      <c r="H151" s="24"/>
      <c r="I151" s="24"/>
    </row>
    <row r="152" spans="1:9" ht="18.75" customHeight="1" x14ac:dyDescent="0.25">
      <c r="A152">
        <v>175321</v>
      </c>
      <c r="B152">
        <v>209</v>
      </c>
      <c r="C152">
        <v>29</v>
      </c>
      <c r="D152">
        <f t="shared" si="2"/>
        <v>7.25</v>
      </c>
      <c r="E152" s="24"/>
      <c r="F152" s="24"/>
      <c r="G152" s="26" t="s">
        <v>722</v>
      </c>
      <c r="H152" s="24"/>
      <c r="I152" s="24"/>
    </row>
    <row r="153" spans="1:9" ht="18.75" customHeight="1" x14ac:dyDescent="0.25">
      <c r="A153">
        <v>175322</v>
      </c>
      <c r="B153">
        <v>357</v>
      </c>
      <c r="C153">
        <v>25</v>
      </c>
      <c r="D153">
        <f t="shared" si="2"/>
        <v>6.25</v>
      </c>
      <c r="E153" s="24"/>
      <c r="F153" s="24"/>
      <c r="G153" s="26"/>
      <c r="H153" s="24"/>
      <c r="I153" s="24"/>
    </row>
    <row r="154" spans="1:9" ht="18.75" customHeight="1" x14ac:dyDescent="0.25">
      <c r="A154">
        <v>175325</v>
      </c>
      <c r="B154">
        <v>485</v>
      </c>
      <c r="C154">
        <v>13</v>
      </c>
      <c r="D154">
        <f t="shared" si="2"/>
        <v>3.25</v>
      </c>
      <c r="E154" s="24"/>
      <c r="F154" s="24"/>
      <c r="G154" s="26"/>
      <c r="H154" s="24"/>
      <c r="I154" s="24"/>
    </row>
    <row r="155" spans="1:9" ht="18.75" customHeight="1" x14ac:dyDescent="0.25">
      <c r="A155">
        <v>175327</v>
      </c>
      <c r="B155">
        <v>570</v>
      </c>
      <c r="C155">
        <v>26</v>
      </c>
      <c r="D155">
        <f t="shared" si="2"/>
        <v>6.5</v>
      </c>
      <c r="E155" s="24"/>
      <c r="F155" s="24"/>
      <c r="G155" s="26"/>
      <c r="H155" s="24"/>
      <c r="I155" s="24"/>
    </row>
    <row r="156" spans="1:9" ht="18.75" customHeight="1" x14ac:dyDescent="0.25">
      <c r="A156">
        <v>175329</v>
      </c>
      <c r="B156">
        <v>628</v>
      </c>
      <c r="C156">
        <v>28</v>
      </c>
      <c r="D156">
        <f t="shared" si="2"/>
        <v>7</v>
      </c>
      <c r="E156" s="24"/>
      <c r="F156" s="24"/>
      <c r="G156" s="26" t="s">
        <v>724</v>
      </c>
      <c r="H156" s="24"/>
      <c r="I156" s="24"/>
    </row>
    <row r="157" spans="1:9" ht="18.75" customHeight="1" x14ac:dyDescent="0.25">
      <c r="A157">
        <v>175330</v>
      </c>
      <c r="B157">
        <v>743</v>
      </c>
      <c r="C157">
        <v>27</v>
      </c>
      <c r="D157">
        <f t="shared" si="2"/>
        <v>6.75</v>
      </c>
    </row>
    <row r="161" spans="1:9" ht="18.75" customHeight="1" x14ac:dyDescent="0.25">
      <c r="A161" s="24" t="s">
        <v>713</v>
      </c>
      <c r="B161" s="24"/>
      <c r="C161" s="24"/>
      <c r="D161" s="24"/>
      <c r="E161" s="25"/>
      <c r="F161" s="26" t="s">
        <v>721</v>
      </c>
      <c r="G161" s="24"/>
      <c r="H161" s="24"/>
      <c r="I161" s="24"/>
    </row>
    <row r="162" spans="1:9" ht="18.75" customHeight="1" x14ac:dyDescent="0.25">
      <c r="A162" s="24" t="s">
        <v>714</v>
      </c>
      <c r="B162" s="24"/>
      <c r="C162" s="24"/>
      <c r="D162" s="24"/>
      <c r="E162" s="25"/>
      <c r="F162" s="26" t="s">
        <v>732</v>
      </c>
      <c r="G162" s="24"/>
      <c r="H162" s="24"/>
      <c r="I162" s="24"/>
    </row>
    <row r="163" spans="1:9" ht="18.75" customHeight="1" x14ac:dyDescent="0.25">
      <c r="A163" s="24"/>
      <c r="B163" s="24"/>
      <c r="C163" s="24"/>
      <c r="D163" s="24"/>
      <c r="E163" s="25"/>
      <c r="F163" s="26" t="s">
        <v>729</v>
      </c>
      <c r="G163" s="24"/>
      <c r="H163" s="24"/>
      <c r="I163" s="24"/>
    </row>
    <row r="164" spans="1:9" ht="18.75" customHeight="1" x14ac:dyDescent="0.25">
      <c r="A164" s="24"/>
      <c r="B164" s="24"/>
      <c r="C164" s="24"/>
      <c r="D164" s="24"/>
      <c r="E164" s="25"/>
      <c r="F164" s="24"/>
      <c r="G164" s="24"/>
      <c r="H164" s="24"/>
      <c r="I164" s="24"/>
    </row>
    <row r="165" spans="1:9" ht="18.75" customHeight="1" x14ac:dyDescent="0.25">
      <c r="A165" s="27" t="s">
        <v>0</v>
      </c>
      <c r="B165" s="28" t="s">
        <v>1</v>
      </c>
      <c r="C165" s="29"/>
      <c r="D165" s="27" t="s">
        <v>716</v>
      </c>
      <c r="E165" s="30" t="s">
        <v>712</v>
      </c>
      <c r="F165" s="27" t="s">
        <v>717</v>
      </c>
      <c r="G165" s="27" t="s">
        <v>718</v>
      </c>
      <c r="H165" s="27" t="s">
        <v>719</v>
      </c>
      <c r="I165" s="27" t="s">
        <v>720</v>
      </c>
    </row>
    <row r="166" spans="1:9" ht="18.75" customHeight="1" x14ac:dyDescent="0.25">
      <c r="A166" s="14">
        <v>1</v>
      </c>
      <c r="B166" s="17" t="s">
        <v>619</v>
      </c>
      <c r="C166" s="23" t="s">
        <v>441</v>
      </c>
      <c r="D166" s="11" t="s">
        <v>167</v>
      </c>
      <c r="E166" s="11">
        <v>175186</v>
      </c>
      <c r="F166" s="11"/>
      <c r="G166" s="11"/>
      <c r="H166" s="11"/>
      <c r="I166" s="12"/>
    </row>
    <row r="167" spans="1:9" ht="18.75" customHeight="1" x14ac:dyDescent="0.25">
      <c r="A167" s="14">
        <v>2</v>
      </c>
      <c r="B167" s="17" t="s">
        <v>689</v>
      </c>
      <c r="C167" s="23" t="s">
        <v>441</v>
      </c>
      <c r="D167" s="11" t="s">
        <v>305</v>
      </c>
      <c r="E167" s="11">
        <v>175187</v>
      </c>
      <c r="F167" s="11"/>
      <c r="G167" s="11"/>
      <c r="H167" s="11"/>
      <c r="I167" s="12"/>
    </row>
    <row r="168" spans="1:9" ht="18.75" customHeight="1" x14ac:dyDescent="0.25">
      <c r="A168" s="14">
        <v>3</v>
      </c>
      <c r="B168" s="17" t="s">
        <v>572</v>
      </c>
      <c r="C168" s="23" t="s">
        <v>421</v>
      </c>
      <c r="D168" s="11" t="s">
        <v>83</v>
      </c>
      <c r="E168" s="11">
        <v>175188</v>
      </c>
      <c r="F168" s="11"/>
      <c r="G168" s="11"/>
      <c r="H168" s="11"/>
      <c r="I168" s="12"/>
    </row>
    <row r="169" spans="1:9" ht="18.75" customHeight="1" x14ac:dyDescent="0.25">
      <c r="A169" s="14">
        <v>4</v>
      </c>
      <c r="B169" s="17" t="s">
        <v>600</v>
      </c>
      <c r="C169" s="23" t="s">
        <v>378</v>
      </c>
      <c r="D169" s="11" t="s">
        <v>126</v>
      </c>
      <c r="E169" s="11">
        <v>175192</v>
      </c>
      <c r="F169" s="11"/>
      <c r="G169" s="11"/>
      <c r="H169" s="11"/>
      <c r="I169" s="12"/>
    </row>
    <row r="170" spans="1:9" ht="18.75" customHeight="1" x14ac:dyDescent="0.25">
      <c r="A170" s="14">
        <v>5</v>
      </c>
      <c r="B170" s="17" t="s">
        <v>691</v>
      </c>
      <c r="C170" s="23" t="s">
        <v>378</v>
      </c>
      <c r="D170" s="11" t="s">
        <v>305</v>
      </c>
      <c r="E170" s="11">
        <v>175194</v>
      </c>
      <c r="F170" s="11"/>
      <c r="G170" s="11"/>
      <c r="H170" s="11"/>
      <c r="I170" s="12"/>
    </row>
    <row r="171" spans="1:9" ht="18.75" customHeight="1" x14ac:dyDescent="0.25">
      <c r="A171" s="14">
        <v>6</v>
      </c>
      <c r="B171" s="17" t="s">
        <v>537</v>
      </c>
      <c r="C171" s="23" t="s">
        <v>400</v>
      </c>
      <c r="D171" s="11" t="s">
        <v>37</v>
      </c>
      <c r="E171" s="11">
        <v>175196</v>
      </c>
      <c r="F171" s="11"/>
      <c r="G171" s="11"/>
      <c r="H171" s="11"/>
      <c r="I171" s="12"/>
    </row>
    <row r="172" spans="1:9" ht="18.75" customHeight="1" x14ac:dyDescent="0.25">
      <c r="A172" s="14">
        <v>7</v>
      </c>
      <c r="B172" s="17" t="s">
        <v>707</v>
      </c>
      <c r="C172" s="23" t="s">
        <v>400</v>
      </c>
      <c r="D172" s="11" t="s">
        <v>340</v>
      </c>
      <c r="E172" s="11">
        <v>175199</v>
      </c>
      <c r="F172" s="11"/>
      <c r="G172" s="11"/>
      <c r="H172" s="11"/>
      <c r="I172" s="12"/>
    </row>
    <row r="173" spans="1:9" ht="18.75" customHeight="1" x14ac:dyDescent="0.25">
      <c r="A173" s="14">
        <v>8</v>
      </c>
      <c r="B173" s="17" t="s">
        <v>539</v>
      </c>
      <c r="C173" s="23" t="s">
        <v>379</v>
      </c>
      <c r="D173" s="11" t="s">
        <v>37</v>
      </c>
      <c r="E173" s="11">
        <v>175201</v>
      </c>
      <c r="F173" s="11"/>
      <c r="G173" s="11"/>
      <c r="H173" s="11"/>
      <c r="I173" s="12"/>
    </row>
    <row r="174" spans="1:9" ht="18.75" customHeight="1" x14ac:dyDescent="0.25">
      <c r="A174" s="14">
        <v>9</v>
      </c>
      <c r="B174" s="17" t="s">
        <v>518</v>
      </c>
      <c r="C174" s="23" t="s">
        <v>379</v>
      </c>
      <c r="D174" s="11" t="s">
        <v>167</v>
      </c>
      <c r="E174" s="11">
        <v>175202</v>
      </c>
      <c r="F174" s="11"/>
      <c r="G174" s="11"/>
      <c r="H174" s="11"/>
      <c r="I174" s="12"/>
    </row>
    <row r="175" spans="1:9" ht="18.75" customHeight="1" x14ac:dyDescent="0.25">
      <c r="A175" s="14">
        <v>10</v>
      </c>
      <c r="B175" s="17" t="s">
        <v>540</v>
      </c>
      <c r="C175" s="23" t="s">
        <v>401</v>
      </c>
      <c r="D175" s="11" t="s">
        <v>37</v>
      </c>
      <c r="E175" s="11">
        <v>175208</v>
      </c>
      <c r="F175" s="11"/>
      <c r="G175" s="11"/>
      <c r="H175" s="11"/>
      <c r="I175" s="12"/>
    </row>
    <row r="176" spans="1:9" ht="18.75" customHeight="1" x14ac:dyDescent="0.25">
      <c r="A176" s="14">
        <v>11</v>
      </c>
      <c r="B176" s="17" t="s">
        <v>11</v>
      </c>
      <c r="C176" s="23" t="s">
        <v>496</v>
      </c>
      <c r="D176" s="11" t="s">
        <v>340</v>
      </c>
      <c r="E176" s="11">
        <v>175209</v>
      </c>
      <c r="F176" s="11"/>
      <c r="G176" s="11"/>
      <c r="H176" s="11"/>
      <c r="I176" s="12"/>
    </row>
    <row r="177" spans="1:9" ht="18.75" customHeight="1" x14ac:dyDescent="0.25">
      <c r="A177" s="14">
        <v>12</v>
      </c>
      <c r="B177" s="17" t="s">
        <v>541</v>
      </c>
      <c r="C177" s="23" t="s">
        <v>402</v>
      </c>
      <c r="D177" s="11" t="s">
        <v>37</v>
      </c>
      <c r="E177" s="11">
        <v>175210</v>
      </c>
      <c r="F177" s="11"/>
      <c r="G177" s="11"/>
      <c r="H177" s="11"/>
      <c r="I177" s="12"/>
    </row>
    <row r="178" spans="1:9" ht="18.75" customHeight="1" x14ac:dyDescent="0.25">
      <c r="A178" s="14">
        <v>13</v>
      </c>
      <c r="B178" s="17" t="s">
        <v>521</v>
      </c>
      <c r="C178" s="23" t="s">
        <v>422</v>
      </c>
      <c r="D178" s="11" t="s">
        <v>83</v>
      </c>
      <c r="E178" s="11">
        <v>175212</v>
      </c>
      <c r="F178" s="11"/>
      <c r="G178" s="11"/>
      <c r="H178" s="11"/>
      <c r="I178" s="12"/>
    </row>
    <row r="179" spans="1:9" ht="18.75" customHeight="1" x14ac:dyDescent="0.25">
      <c r="A179" s="14">
        <v>14</v>
      </c>
      <c r="B179" s="17" t="s">
        <v>621</v>
      </c>
      <c r="C179" s="23" t="s">
        <v>422</v>
      </c>
      <c r="D179" s="11" t="s">
        <v>167</v>
      </c>
      <c r="E179" s="11">
        <v>175213</v>
      </c>
      <c r="F179" s="11"/>
      <c r="G179" s="11"/>
      <c r="H179" s="11"/>
      <c r="I179" s="12"/>
    </row>
    <row r="180" spans="1:9" ht="18.75" customHeight="1" x14ac:dyDescent="0.25">
      <c r="A180" s="14">
        <v>15</v>
      </c>
      <c r="B180" s="17" t="s">
        <v>601</v>
      </c>
      <c r="C180" s="23" t="s">
        <v>425</v>
      </c>
      <c r="D180" s="11" t="s">
        <v>126</v>
      </c>
      <c r="E180" s="11">
        <v>175219</v>
      </c>
      <c r="F180" s="11"/>
      <c r="G180" s="11"/>
      <c r="H180" s="11"/>
      <c r="I180" s="12"/>
    </row>
    <row r="181" spans="1:9" ht="18.75" customHeight="1" x14ac:dyDescent="0.25">
      <c r="A181" s="14">
        <v>16</v>
      </c>
      <c r="B181" s="17" t="s">
        <v>576</v>
      </c>
      <c r="C181" s="23" t="s">
        <v>426</v>
      </c>
      <c r="D181" s="11" t="s">
        <v>83</v>
      </c>
      <c r="E181" s="11">
        <v>175220</v>
      </c>
      <c r="F181" s="11"/>
      <c r="G181" s="11"/>
      <c r="H181" s="11"/>
      <c r="I181" s="12"/>
    </row>
    <row r="182" spans="1:9" ht="18.75" customHeight="1" x14ac:dyDescent="0.25">
      <c r="A182" s="14">
        <v>17</v>
      </c>
      <c r="B182" s="17" t="s">
        <v>542</v>
      </c>
      <c r="C182" s="23" t="s">
        <v>403</v>
      </c>
      <c r="D182" s="11" t="s">
        <v>37</v>
      </c>
      <c r="E182" s="11">
        <v>175223</v>
      </c>
      <c r="F182" s="11"/>
      <c r="G182" s="11"/>
      <c r="H182" s="11"/>
      <c r="I182" s="12"/>
    </row>
    <row r="183" spans="1:9" ht="18.75" customHeight="1" x14ac:dyDescent="0.25">
      <c r="A183" s="14">
        <v>18</v>
      </c>
      <c r="B183" s="17" t="s">
        <v>602</v>
      </c>
      <c r="C183" s="23" t="s">
        <v>403</v>
      </c>
      <c r="D183" s="11" t="s">
        <v>126</v>
      </c>
      <c r="E183" s="11">
        <v>175224</v>
      </c>
      <c r="F183" s="11"/>
      <c r="G183" s="11"/>
      <c r="H183" s="11"/>
      <c r="I183" s="12"/>
    </row>
    <row r="184" spans="1:9" ht="18.75" customHeight="1" x14ac:dyDescent="0.25">
      <c r="A184" s="14">
        <v>19</v>
      </c>
      <c r="B184" s="17" t="s">
        <v>517</v>
      </c>
      <c r="C184" s="23" t="s">
        <v>403</v>
      </c>
      <c r="D184" s="11" t="s">
        <v>126</v>
      </c>
      <c r="E184" s="11">
        <v>175225</v>
      </c>
      <c r="F184" s="11"/>
      <c r="G184" s="11"/>
      <c r="H184" s="11"/>
      <c r="I184" s="12"/>
    </row>
    <row r="185" spans="1:9" ht="18.75" customHeight="1" x14ac:dyDescent="0.25">
      <c r="A185" s="14">
        <v>20</v>
      </c>
      <c r="B185" s="17" t="s">
        <v>622</v>
      </c>
      <c r="C185" s="23" t="s">
        <v>403</v>
      </c>
      <c r="D185" s="11" t="s">
        <v>167</v>
      </c>
      <c r="E185" s="11">
        <v>175226</v>
      </c>
      <c r="F185" s="11"/>
      <c r="G185" s="11"/>
      <c r="H185" s="11"/>
      <c r="I185" s="12"/>
    </row>
    <row r="186" spans="1:9" ht="18.75" customHeight="1" x14ac:dyDescent="0.25">
      <c r="A186" s="14">
        <v>21</v>
      </c>
      <c r="B186" s="17" t="s">
        <v>623</v>
      </c>
      <c r="C186" s="23" t="s">
        <v>403</v>
      </c>
      <c r="D186" s="11" t="s">
        <v>167</v>
      </c>
      <c r="E186" s="11">
        <v>175227</v>
      </c>
      <c r="F186" s="11"/>
      <c r="G186" s="11"/>
      <c r="H186" s="11"/>
      <c r="I186" s="12"/>
    </row>
    <row r="187" spans="1:9" ht="18.75" customHeight="1" x14ac:dyDescent="0.25">
      <c r="A187" s="14">
        <v>22</v>
      </c>
      <c r="B187" s="17" t="s">
        <v>17</v>
      </c>
      <c r="C187" s="23" t="s">
        <v>427</v>
      </c>
      <c r="D187" s="11" t="s">
        <v>83</v>
      </c>
      <c r="E187" s="11">
        <v>175231</v>
      </c>
      <c r="F187" s="11"/>
      <c r="G187" s="11"/>
      <c r="H187" s="11"/>
      <c r="I187" s="12"/>
    </row>
    <row r="188" spans="1:9" ht="18.75" customHeight="1" x14ac:dyDescent="0.25">
      <c r="A188" s="14">
        <v>23</v>
      </c>
      <c r="B188" s="17" t="s">
        <v>646</v>
      </c>
      <c r="C188" s="23" t="s">
        <v>427</v>
      </c>
      <c r="D188" s="11" t="s">
        <v>209</v>
      </c>
      <c r="E188" s="11">
        <v>175232</v>
      </c>
      <c r="F188" s="11"/>
      <c r="G188" s="11"/>
      <c r="H188" s="11"/>
      <c r="I188" s="12"/>
    </row>
    <row r="189" spans="1:9" ht="18.75" customHeight="1" x14ac:dyDescent="0.25">
      <c r="A189" s="14">
        <v>24</v>
      </c>
      <c r="B189" s="17" t="s">
        <v>543</v>
      </c>
      <c r="C189" s="23" t="s">
        <v>404</v>
      </c>
      <c r="D189" s="11" t="s">
        <v>37</v>
      </c>
      <c r="E189" s="11">
        <v>175236</v>
      </c>
      <c r="F189" s="11"/>
      <c r="G189" s="11"/>
      <c r="H189" s="11"/>
      <c r="I189" s="12"/>
    </row>
    <row r="191" spans="1:9" ht="18.75" customHeight="1" x14ac:dyDescent="0.25">
      <c r="A191" s="24"/>
      <c r="B191" s="24"/>
      <c r="C191" s="24"/>
      <c r="D191" s="24"/>
      <c r="E191" s="24"/>
      <c r="F191" s="24"/>
      <c r="G191" s="32" t="s">
        <v>725</v>
      </c>
      <c r="H191" s="24"/>
      <c r="I191" s="24"/>
    </row>
    <row r="192" spans="1:9" ht="18.75" customHeight="1" x14ac:dyDescent="0.25">
      <c r="A192" s="24"/>
      <c r="B192" s="24"/>
      <c r="C192" s="24"/>
      <c r="D192" s="24"/>
      <c r="E192" s="24"/>
      <c r="F192" s="24"/>
      <c r="G192" s="26" t="s">
        <v>722</v>
      </c>
      <c r="H192" s="24"/>
      <c r="I192" s="24"/>
    </row>
    <row r="193" spans="1:9" ht="18.75" customHeight="1" x14ac:dyDescent="0.25">
      <c r="A193" s="24" t="s">
        <v>723</v>
      </c>
      <c r="B193" s="24"/>
      <c r="C193" s="24"/>
      <c r="D193" s="24"/>
      <c r="E193" s="24"/>
      <c r="F193" s="24"/>
      <c r="G193" s="26"/>
      <c r="H193" s="24"/>
      <c r="I193" s="24"/>
    </row>
    <row r="194" spans="1:9" ht="18.75" customHeight="1" x14ac:dyDescent="0.25">
      <c r="A194" s="24"/>
      <c r="B194" s="24"/>
      <c r="C194" s="24"/>
      <c r="D194" s="24"/>
      <c r="E194" s="24"/>
      <c r="F194" s="24"/>
      <c r="G194" s="26"/>
      <c r="H194" s="24"/>
      <c r="I194" s="24"/>
    </row>
    <row r="195" spans="1:9" ht="18.75" customHeight="1" x14ac:dyDescent="0.25">
      <c r="A195" s="24"/>
      <c r="B195" s="24"/>
      <c r="C195" s="24"/>
      <c r="D195" s="24"/>
      <c r="E195" s="24"/>
      <c r="F195" s="24"/>
      <c r="G195" s="26"/>
      <c r="H195" s="24"/>
      <c r="I195" s="24"/>
    </row>
    <row r="196" spans="1:9" ht="18.75" customHeight="1" x14ac:dyDescent="0.25">
      <c r="A196" s="24"/>
      <c r="B196" s="24"/>
      <c r="C196" s="24"/>
      <c r="D196" s="24"/>
      <c r="E196" s="24"/>
      <c r="F196" s="24"/>
      <c r="G196" s="26" t="s">
        <v>724</v>
      </c>
      <c r="H196" s="24"/>
      <c r="I196" s="24"/>
    </row>
    <row r="201" spans="1:9" ht="18.75" customHeight="1" x14ac:dyDescent="0.25">
      <c r="A201" s="24" t="s">
        <v>713</v>
      </c>
      <c r="B201" s="24"/>
      <c r="C201" s="24"/>
      <c r="D201" s="24"/>
      <c r="E201" s="25"/>
      <c r="F201" s="26" t="s">
        <v>721</v>
      </c>
      <c r="G201" s="24"/>
      <c r="H201" s="24"/>
      <c r="I201" s="24"/>
    </row>
    <row r="202" spans="1:9" ht="18.75" customHeight="1" x14ac:dyDescent="0.25">
      <c r="A202" s="24" t="s">
        <v>714</v>
      </c>
      <c r="B202" s="24"/>
      <c r="C202" s="24"/>
      <c r="D202" s="24"/>
      <c r="E202" s="25"/>
      <c r="F202" s="26" t="s">
        <v>732</v>
      </c>
      <c r="G202" s="24"/>
      <c r="H202" s="24"/>
      <c r="I202" s="24"/>
    </row>
    <row r="203" spans="1:9" ht="18.75" customHeight="1" x14ac:dyDescent="0.25">
      <c r="A203" s="24"/>
      <c r="B203" s="24"/>
      <c r="C203" s="24"/>
      <c r="D203" s="24"/>
      <c r="E203" s="25"/>
      <c r="F203" s="26" t="s">
        <v>730</v>
      </c>
      <c r="G203" s="24"/>
      <c r="H203" s="24"/>
      <c r="I203" s="24"/>
    </row>
    <row r="204" spans="1:9" ht="18.75" customHeight="1" x14ac:dyDescent="0.25">
      <c r="A204" s="24"/>
      <c r="B204" s="24"/>
      <c r="C204" s="24"/>
      <c r="D204" s="24"/>
      <c r="E204" s="25"/>
      <c r="F204" s="24"/>
      <c r="G204" s="24"/>
      <c r="H204" s="24"/>
      <c r="I204" s="24"/>
    </row>
    <row r="205" spans="1:9" ht="18.75" customHeight="1" x14ac:dyDescent="0.25">
      <c r="A205" s="27" t="s">
        <v>0</v>
      </c>
      <c r="B205" s="28" t="s">
        <v>1</v>
      </c>
      <c r="C205" s="29"/>
      <c r="D205" s="27" t="s">
        <v>716</v>
      </c>
      <c r="E205" s="30" t="s">
        <v>712</v>
      </c>
      <c r="F205" s="27" t="s">
        <v>717</v>
      </c>
      <c r="G205" s="27" t="s">
        <v>718</v>
      </c>
      <c r="H205" s="27" t="s">
        <v>719</v>
      </c>
      <c r="I205" s="27" t="s">
        <v>720</v>
      </c>
    </row>
    <row r="206" spans="1:9" ht="18.75" customHeight="1" x14ac:dyDescent="0.25">
      <c r="A206" s="14">
        <v>1</v>
      </c>
      <c r="B206" s="17" t="s">
        <v>626</v>
      </c>
      <c r="C206" s="23" t="s">
        <v>404</v>
      </c>
      <c r="D206" s="11" t="s">
        <v>270</v>
      </c>
      <c r="E206" s="11">
        <v>175239</v>
      </c>
      <c r="F206" s="11"/>
      <c r="G206" s="11"/>
      <c r="H206" s="11"/>
      <c r="I206" s="12"/>
    </row>
    <row r="207" spans="1:9" ht="18.75" customHeight="1" x14ac:dyDescent="0.25">
      <c r="A207" s="14">
        <v>2</v>
      </c>
      <c r="B207" s="17" t="s">
        <v>517</v>
      </c>
      <c r="C207" s="23" t="s">
        <v>459</v>
      </c>
      <c r="D207" s="11" t="s">
        <v>167</v>
      </c>
      <c r="E207" s="11">
        <v>175244</v>
      </c>
      <c r="F207" s="11"/>
      <c r="G207" s="11"/>
      <c r="H207" s="11"/>
      <c r="I207" s="12"/>
    </row>
    <row r="208" spans="1:9" ht="18.75" customHeight="1" x14ac:dyDescent="0.25">
      <c r="A208" s="14">
        <v>3</v>
      </c>
      <c r="B208" s="17" t="s">
        <v>577</v>
      </c>
      <c r="C208" s="23" t="s">
        <v>428</v>
      </c>
      <c r="D208" s="11" t="s">
        <v>83</v>
      </c>
      <c r="E208" s="11">
        <v>175245</v>
      </c>
      <c r="F208" s="11"/>
      <c r="G208" s="11"/>
      <c r="H208" s="11"/>
      <c r="I208" s="12"/>
    </row>
    <row r="209" spans="1:9" ht="18.75" customHeight="1" x14ac:dyDescent="0.25">
      <c r="A209" s="14">
        <v>4</v>
      </c>
      <c r="B209" s="17" t="s">
        <v>578</v>
      </c>
      <c r="C209" s="23" t="s">
        <v>428</v>
      </c>
      <c r="D209" s="11" t="s">
        <v>83</v>
      </c>
      <c r="E209" s="11">
        <v>175246</v>
      </c>
      <c r="F209" s="11"/>
      <c r="G209" s="11"/>
      <c r="H209" s="11"/>
      <c r="I209" s="12"/>
    </row>
    <row r="210" spans="1:9" ht="18.75" customHeight="1" x14ac:dyDescent="0.25">
      <c r="A210" s="14">
        <v>5</v>
      </c>
      <c r="B210" s="17" t="s">
        <v>517</v>
      </c>
      <c r="C210" s="23" t="s">
        <v>428</v>
      </c>
      <c r="D210" s="11" t="s">
        <v>126</v>
      </c>
      <c r="E210" s="11">
        <v>175247</v>
      </c>
      <c r="F210" s="11"/>
      <c r="G210" s="11"/>
      <c r="H210" s="11"/>
      <c r="I210" s="12"/>
    </row>
    <row r="211" spans="1:9" ht="18.75" customHeight="1" x14ac:dyDescent="0.25">
      <c r="A211" s="14">
        <v>6</v>
      </c>
      <c r="B211" s="17" t="s">
        <v>545</v>
      </c>
      <c r="C211" s="23" t="s">
        <v>406</v>
      </c>
      <c r="D211" s="11" t="s">
        <v>37</v>
      </c>
      <c r="E211" s="11">
        <v>175252</v>
      </c>
      <c r="F211" s="11"/>
      <c r="G211" s="11"/>
      <c r="H211" s="11"/>
      <c r="I211" s="12"/>
    </row>
    <row r="212" spans="1:9" ht="18.75" customHeight="1" x14ac:dyDescent="0.25">
      <c r="A212" s="14">
        <v>7</v>
      </c>
      <c r="B212" s="17" t="s">
        <v>603</v>
      </c>
      <c r="C212" s="23" t="s">
        <v>406</v>
      </c>
      <c r="D212" s="11" t="s">
        <v>126</v>
      </c>
      <c r="E212" s="11">
        <v>175253</v>
      </c>
      <c r="F212" s="11"/>
      <c r="G212" s="11"/>
      <c r="H212" s="11"/>
      <c r="I212" s="12"/>
    </row>
    <row r="213" spans="1:9" ht="18.75" customHeight="1" x14ac:dyDescent="0.25">
      <c r="A213" s="14">
        <v>8</v>
      </c>
      <c r="B213" s="17" t="s">
        <v>676</v>
      </c>
      <c r="C213" s="23" t="s">
        <v>406</v>
      </c>
      <c r="D213" s="11" t="s">
        <v>270</v>
      </c>
      <c r="E213" s="11">
        <v>175255</v>
      </c>
      <c r="F213" s="11"/>
      <c r="G213" s="11"/>
      <c r="H213" s="11"/>
      <c r="I213" s="12"/>
    </row>
    <row r="214" spans="1:9" ht="18.75" customHeight="1" x14ac:dyDescent="0.25">
      <c r="A214" s="14">
        <v>9</v>
      </c>
      <c r="B214" s="17" t="s">
        <v>500</v>
      </c>
      <c r="C214" s="23" t="s">
        <v>406</v>
      </c>
      <c r="D214" s="11" t="s">
        <v>340</v>
      </c>
      <c r="E214" s="11">
        <v>175258</v>
      </c>
      <c r="F214" s="11"/>
      <c r="G214" s="11"/>
      <c r="H214" s="11"/>
      <c r="I214" s="12"/>
    </row>
    <row r="215" spans="1:9" ht="18.75" customHeight="1" x14ac:dyDescent="0.25">
      <c r="A215" s="14">
        <v>10</v>
      </c>
      <c r="B215" s="17" t="s">
        <v>605</v>
      </c>
      <c r="C215" s="23" t="s">
        <v>443</v>
      </c>
      <c r="D215" s="11" t="s">
        <v>126</v>
      </c>
      <c r="E215" s="11">
        <v>175263</v>
      </c>
      <c r="F215" s="11"/>
      <c r="G215" s="11"/>
      <c r="H215" s="11"/>
      <c r="I215" s="12"/>
    </row>
    <row r="216" spans="1:9" ht="18.75" customHeight="1" x14ac:dyDescent="0.25">
      <c r="A216" s="14">
        <v>11</v>
      </c>
      <c r="B216" s="17" t="s">
        <v>13</v>
      </c>
      <c r="C216" s="23" t="s">
        <v>429</v>
      </c>
      <c r="D216" s="11" t="s">
        <v>83</v>
      </c>
      <c r="E216" s="11">
        <v>175264</v>
      </c>
      <c r="F216" s="11"/>
      <c r="G216" s="11"/>
      <c r="H216" s="11"/>
      <c r="I216" s="12"/>
    </row>
    <row r="217" spans="1:9" ht="18.75" customHeight="1" x14ac:dyDescent="0.25">
      <c r="A217" s="14">
        <v>12</v>
      </c>
      <c r="B217" s="17" t="s">
        <v>604</v>
      </c>
      <c r="C217" s="23" t="s">
        <v>442</v>
      </c>
      <c r="D217" s="11" t="s">
        <v>126</v>
      </c>
      <c r="E217" s="11">
        <v>175269</v>
      </c>
      <c r="F217" s="11"/>
      <c r="G217" s="11"/>
      <c r="H217" s="11"/>
      <c r="I217" s="12"/>
    </row>
    <row r="218" spans="1:9" ht="18.75" customHeight="1" x14ac:dyDescent="0.25">
      <c r="A218" s="14">
        <v>13</v>
      </c>
      <c r="B218" s="17" t="s">
        <v>631</v>
      </c>
      <c r="C218" s="23" t="s">
        <v>442</v>
      </c>
      <c r="D218" s="11" t="s">
        <v>340</v>
      </c>
      <c r="E218" s="11">
        <v>175271</v>
      </c>
      <c r="F218" s="11"/>
      <c r="G218" s="11"/>
      <c r="H218" s="11"/>
      <c r="I218" s="12"/>
    </row>
    <row r="219" spans="1:9" ht="18.75" customHeight="1" x14ac:dyDescent="0.25">
      <c r="A219" s="14">
        <v>14</v>
      </c>
      <c r="B219" s="17" t="s">
        <v>500</v>
      </c>
      <c r="C219" s="23" t="s">
        <v>444</v>
      </c>
      <c r="D219" s="11" t="s">
        <v>126</v>
      </c>
      <c r="E219" s="11">
        <v>175276</v>
      </c>
      <c r="F219" s="11"/>
      <c r="G219" s="11"/>
      <c r="H219" s="11"/>
      <c r="I219" s="12"/>
    </row>
    <row r="220" spans="1:9" ht="18.75" customHeight="1" x14ac:dyDescent="0.25">
      <c r="A220" s="14">
        <v>15</v>
      </c>
      <c r="B220" s="17" t="s">
        <v>606</v>
      </c>
      <c r="C220" s="23" t="s">
        <v>445</v>
      </c>
      <c r="D220" s="11" t="s">
        <v>126</v>
      </c>
      <c r="E220" s="11">
        <v>175277</v>
      </c>
      <c r="F220" s="11"/>
      <c r="G220" s="11"/>
      <c r="H220" s="11"/>
      <c r="I220" s="12"/>
    </row>
    <row r="221" spans="1:9" ht="18.75" customHeight="1" x14ac:dyDescent="0.25">
      <c r="A221" s="14">
        <v>16</v>
      </c>
      <c r="B221" s="17" t="s">
        <v>517</v>
      </c>
      <c r="C221" s="23" t="s">
        <v>470</v>
      </c>
      <c r="D221" s="11" t="s">
        <v>250</v>
      </c>
      <c r="E221" s="11">
        <v>175279</v>
      </c>
      <c r="F221" s="11"/>
      <c r="G221" s="11"/>
      <c r="H221" s="11"/>
      <c r="I221" s="12"/>
    </row>
    <row r="222" spans="1:9" ht="18.75" customHeight="1" x14ac:dyDescent="0.25">
      <c r="A222" s="14">
        <v>17</v>
      </c>
      <c r="B222" s="17" t="s">
        <v>579</v>
      </c>
      <c r="C222" s="23" t="s">
        <v>430</v>
      </c>
      <c r="D222" s="11" t="s">
        <v>83</v>
      </c>
      <c r="E222" s="11">
        <v>175282</v>
      </c>
      <c r="F222" s="11"/>
      <c r="G222" s="11"/>
      <c r="H222" s="11"/>
      <c r="I222" s="12"/>
    </row>
    <row r="223" spans="1:9" ht="18.75" customHeight="1" x14ac:dyDescent="0.25">
      <c r="A223" s="14">
        <v>18</v>
      </c>
      <c r="B223" s="17" t="s">
        <v>546</v>
      </c>
      <c r="C223" s="23" t="s">
        <v>446</v>
      </c>
      <c r="D223" s="11" t="s">
        <v>126</v>
      </c>
      <c r="E223" s="11">
        <v>175284</v>
      </c>
      <c r="F223" s="11"/>
      <c r="G223" s="11"/>
      <c r="H223" s="11"/>
      <c r="I223" s="12"/>
    </row>
    <row r="224" spans="1:9" ht="18.75" customHeight="1" x14ac:dyDescent="0.25">
      <c r="A224" s="14">
        <v>19</v>
      </c>
      <c r="B224" s="17" t="s">
        <v>518</v>
      </c>
      <c r="C224" s="23" t="s">
        <v>460</v>
      </c>
      <c r="D224" s="11" t="s">
        <v>167</v>
      </c>
      <c r="E224" s="11">
        <v>175288</v>
      </c>
      <c r="F224" s="11"/>
      <c r="G224" s="11"/>
      <c r="H224" s="11"/>
      <c r="I224" s="12"/>
    </row>
    <row r="225" spans="1:9" ht="18.75" customHeight="1" x14ac:dyDescent="0.25">
      <c r="A225" s="14">
        <v>20</v>
      </c>
      <c r="B225" s="17" t="s">
        <v>546</v>
      </c>
      <c r="C225" s="23" t="s">
        <v>407</v>
      </c>
      <c r="D225" s="11" t="s">
        <v>37</v>
      </c>
      <c r="E225" s="11">
        <v>175291</v>
      </c>
      <c r="F225" s="11"/>
      <c r="G225" s="11"/>
      <c r="H225" s="11"/>
      <c r="I225" s="12"/>
    </row>
    <row r="226" spans="1:9" ht="18.75" customHeight="1" x14ac:dyDescent="0.25">
      <c r="A226" s="14">
        <v>21</v>
      </c>
      <c r="B226" s="17" t="s">
        <v>547</v>
      </c>
      <c r="C226" s="23" t="s">
        <v>408</v>
      </c>
      <c r="D226" s="11" t="s">
        <v>37</v>
      </c>
      <c r="E226" s="11">
        <v>175292</v>
      </c>
      <c r="F226" s="11"/>
      <c r="G226" s="11"/>
      <c r="H226" s="11"/>
      <c r="I226" s="12"/>
    </row>
    <row r="227" spans="1:9" ht="18.75" customHeight="1" x14ac:dyDescent="0.25">
      <c r="A227" s="14">
        <v>22</v>
      </c>
      <c r="B227" s="17" t="s">
        <v>548</v>
      </c>
      <c r="C227" s="23" t="s">
        <v>408</v>
      </c>
      <c r="D227" s="11" t="s">
        <v>37</v>
      </c>
      <c r="E227" s="11">
        <v>175293</v>
      </c>
      <c r="F227" s="11"/>
      <c r="G227" s="11"/>
      <c r="H227" s="11"/>
      <c r="I227" s="12"/>
    </row>
    <row r="228" spans="1:9" ht="18.75" customHeight="1" x14ac:dyDescent="0.25">
      <c r="A228" s="14">
        <v>23</v>
      </c>
      <c r="B228" s="17" t="s">
        <v>580</v>
      </c>
      <c r="C228" s="23" t="s">
        <v>408</v>
      </c>
      <c r="D228" s="11" t="s">
        <v>83</v>
      </c>
      <c r="E228" s="11">
        <v>175294</v>
      </c>
      <c r="F228" s="11"/>
      <c r="G228" s="11"/>
      <c r="H228" s="11"/>
      <c r="I228" s="12"/>
    </row>
    <row r="229" spans="1:9" ht="18.75" customHeight="1" x14ac:dyDescent="0.25">
      <c r="A229" s="14">
        <v>24</v>
      </c>
      <c r="B229" s="17" t="s">
        <v>544</v>
      </c>
      <c r="C229" s="23" t="s">
        <v>408</v>
      </c>
      <c r="D229" s="11" t="s">
        <v>126</v>
      </c>
      <c r="E229" s="11">
        <v>175297</v>
      </c>
      <c r="F229" s="11"/>
      <c r="G229" s="11"/>
      <c r="H229" s="11"/>
      <c r="I229" s="12"/>
    </row>
    <row r="231" spans="1:9" ht="18.75" customHeight="1" x14ac:dyDescent="0.25">
      <c r="A231" s="24"/>
      <c r="B231" s="24"/>
      <c r="C231" s="24"/>
      <c r="D231" s="24"/>
      <c r="E231" s="24"/>
      <c r="F231" s="24"/>
      <c r="G231" s="32" t="s">
        <v>725</v>
      </c>
      <c r="H231" s="24"/>
      <c r="I231" s="24"/>
    </row>
    <row r="232" spans="1:9" ht="18.75" customHeight="1" x14ac:dyDescent="0.25">
      <c r="A232" s="24"/>
      <c r="B232" s="24"/>
      <c r="C232" s="24"/>
      <c r="D232" s="24"/>
      <c r="E232" s="24"/>
      <c r="F232" s="24"/>
      <c r="G232" s="26" t="s">
        <v>722</v>
      </c>
      <c r="H232" s="24"/>
      <c r="I232" s="24"/>
    </row>
    <row r="233" spans="1:9" ht="18.75" customHeight="1" x14ac:dyDescent="0.25">
      <c r="A233" s="24" t="s">
        <v>723</v>
      </c>
      <c r="B233" s="24"/>
      <c r="C233" s="24"/>
      <c r="D233" s="24"/>
      <c r="E233" s="24"/>
      <c r="F233" s="24"/>
      <c r="G233" s="26"/>
      <c r="H233" s="24"/>
      <c r="I233" s="24"/>
    </row>
    <row r="234" spans="1:9" ht="18.75" customHeight="1" x14ac:dyDescent="0.25">
      <c r="A234" s="24"/>
      <c r="B234" s="24"/>
      <c r="C234" s="24"/>
      <c r="D234" s="24"/>
      <c r="E234" s="24"/>
      <c r="F234" s="24"/>
      <c r="G234" s="26"/>
      <c r="H234" s="24"/>
      <c r="I234" s="24"/>
    </row>
    <row r="235" spans="1:9" ht="18.75" customHeight="1" x14ac:dyDescent="0.25">
      <c r="A235" s="24"/>
      <c r="B235" s="24"/>
      <c r="C235" s="24"/>
      <c r="D235" s="24"/>
      <c r="E235" s="24"/>
      <c r="F235" s="24"/>
      <c r="G235" s="26"/>
      <c r="H235" s="24"/>
      <c r="I235" s="24"/>
    </row>
    <row r="236" spans="1:9" ht="18.75" customHeight="1" x14ac:dyDescent="0.25">
      <c r="A236" s="24"/>
      <c r="B236" s="24"/>
      <c r="C236" s="24"/>
      <c r="D236" s="24"/>
      <c r="E236" s="24"/>
      <c r="F236" s="24"/>
      <c r="G236" s="26" t="s">
        <v>724</v>
      </c>
      <c r="H236" s="24"/>
      <c r="I236" s="24"/>
    </row>
    <row r="241" spans="1:9" ht="18.75" customHeight="1" x14ac:dyDescent="0.25">
      <c r="A241" s="24" t="s">
        <v>713</v>
      </c>
      <c r="B241" s="24"/>
      <c r="C241" s="24"/>
      <c r="D241" s="24"/>
      <c r="E241" s="25"/>
      <c r="F241" s="26" t="s">
        <v>721</v>
      </c>
      <c r="G241" s="24"/>
      <c r="H241" s="24"/>
      <c r="I241" s="24"/>
    </row>
    <row r="242" spans="1:9" ht="18.75" customHeight="1" x14ac:dyDescent="0.25">
      <c r="A242" s="24" t="s">
        <v>714</v>
      </c>
      <c r="B242" s="24"/>
      <c r="C242" s="24"/>
      <c r="D242" s="24"/>
      <c r="E242" s="25"/>
      <c r="F242" s="26" t="s">
        <v>732</v>
      </c>
      <c r="G242" s="24"/>
      <c r="H242" s="24"/>
      <c r="I242" s="24"/>
    </row>
    <row r="243" spans="1:9" ht="18.75" customHeight="1" x14ac:dyDescent="0.25">
      <c r="A243" s="24"/>
      <c r="B243" s="24"/>
      <c r="C243" s="24"/>
      <c r="D243" s="24"/>
      <c r="E243" s="25"/>
      <c r="F243" s="26" t="s">
        <v>731</v>
      </c>
      <c r="G243" s="24"/>
      <c r="H243" s="24"/>
      <c r="I243" s="24"/>
    </row>
    <row r="244" spans="1:9" ht="18.75" customHeight="1" x14ac:dyDescent="0.25">
      <c r="A244" s="24"/>
      <c r="B244" s="24"/>
      <c r="C244" s="24"/>
      <c r="D244" s="24"/>
      <c r="E244" s="25"/>
      <c r="F244" s="24"/>
      <c r="G244" s="24"/>
      <c r="H244" s="24"/>
      <c r="I244" s="24"/>
    </row>
    <row r="245" spans="1:9" ht="18.75" customHeight="1" x14ac:dyDescent="0.25">
      <c r="A245" s="27"/>
      <c r="B245" s="28"/>
      <c r="C245" s="29"/>
      <c r="D245" s="27"/>
      <c r="E245" s="30"/>
      <c r="F245" s="27"/>
      <c r="G245" s="27"/>
      <c r="H245" s="27"/>
      <c r="I245" s="27"/>
    </row>
    <row r="246" spans="1:9" ht="18.75" customHeight="1" x14ac:dyDescent="0.25">
      <c r="A246" s="14"/>
      <c r="B246" s="17"/>
      <c r="C246" s="23"/>
      <c r="D246" s="11"/>
      <c r="E246" s="11"/>
      <c r="F246" s="11"/>
      <c r="G246" s="11"/>
      <c r="H246" s="11"/>
      <c r="I246" s="12"/>
    </row>
    <row r="247" spans="1:9" ht="18.75" customHeight="1" x14ac:dyDescent="0.25">
      <c r="A247" s="14"/>
      <c r="B247" s="17"/>
      <c r="C247" s="23"/>
      <c r="D247" s="11"/>
      <c r="E247" s="11"/>
      <c r="F247" s="11"/>
      <c r="G247" s="11"/>
      <c r="H247" s="11"/>
      <c r="I247" s="12"/>
    </row>
    <row r="248" spans="1:9" ht="18.75" customHeight="1" x14ac:dyDescent="0.25">
      <c r="A248" s="14"/>
      <c r="B248" s="17"/>
      <c r="C248" s="23"/>
      <c r="D248" s="11"/>
      <c r="E248" s="11"/>
      <c r="F248" s="11"/>
      <c r="G248" s="11"/>
      <c r="H248" s="11"/>
      <c r="I248" s="12"/>
    </row>
    <row r="249" spans="1:9" ht="18.75" customHeight="1" x14ac:dyDescent="0.25">
      <c r="A249" s="14"/>
      <c r="B249" s="17"/>
      <c r="C249" s="23"/>
      <c r="D249" s="11"/>
      <c r="E249" s="11"/>
      <c r="F249" s="11"/>
      <c r="G249" s="11"/>
      <c r="H249" s="11"/>
      <c r="I249" s="12"/>
    </row>
    <row r="250" spans="1:9" ht="18.75" customHeight="1" x14ac:dyDescent="0.25">
      <c r="A250" s="14"/>
      <c r="B250" s="17"/>
      <c r="C250" s="23"/>
      <c r="D250" s="11"/>
      <c r="E250" s="11"/>
      <c r="F250" s="11"/>
      <c r="G250" s="11"/>
      <c r="H250" s="11"/>
      <c r="I250" s="12"/>
    </row>
    <row r="251" spans="1:9" ht="18.75" customHeight="1" x14ac:dyDescent="0.25">
      <c r="A251" s="14"/>
      <c r="B251" s="17"/>
      <c r="C251" s="23"/>
      <c r="D251" s="11"/>
      <c r="E251" s="11"/>
      <c r="F251" s="11"/>
      <c r="G251" s="11"/>
      <c r="H251" s="11"/>
      <c r="I251" s="12"/>
    </row>
    <row r="252" spans="1:9" ht="18.75" customHeight="1" x14ac:dyDescent="0.25">
      <c r="A252" s="14"/>
      <c r="B252" s="17"/>
      <c r="C252" s="23"/>
      <c r="D252" s="11"/>
      <c r="E252" s="11"/>
      <c r="F252" s="11"/>
      <c r="G252" s="11"/>
      <c r="H252" s="11"/>
      <c r="I252" s="12"/>
    </row>
    <row r="253" spans="1:9" ht="18.75" customHeight="1" x14ac:dyDescent="0.25">
      <c r="A253" s="14"/>
      <c r="B253" s="17"/>
      <c r="C253" s="23"/>
      <c r="D253" s="11"/>
      <c r="E253" s="11"/>
      <c r="F253" s="11"/>
      <c r="G253" s="11"/>
      <c r="H253" s="11"/>
      <c r="I253" s="12"/>
    </row>
    <row r="254" spans="1:9" ht="18.75" customHeight="1" x14ac:dyDescent="0.25">
      <c r="A254" s="14"/>
      <c r="B254" s="17"/>
      <c r="C254" s="23"/>
      <c r="D254" s="11"/>
      <c r="E254" s="11"/>
      <c r="F254" s="11"/>
      <c r="G254" s="11"/>
      <c r="H254" s="11"/>
      <c r="I254" s="12"/>
    </row>
    <row r="255" spans="1:9" ht="18.75" customHeight="1" x14ac:dyDescent="0.25">
      <c r="A255" s="14"/>
      <c r="B255" s="17"/>
      <c r="C255" s="23"/>
      <c r="D255" s="11"/>
      <c r="E255" s="11"/>
      <c r="F255" s="11"/>
      <c r="G255" s="11"/>
      <c r="H255" s="11"/>
      <c r="I255" s="12"/>
    </row>
    <row r="256" spans="1:9" ht="18.75" customHeight="1" x14ac:dyDescent="0.25">
      <c r="A256" s="14"/>
      <c r="B256" s="17"/>
      <c r="C256" s="23"/>
      <c r="D256" s="11"/>
      <c r="E256" s="11"/>
      <c r="F256" s="11"/>
      <c r="G256" s="11"/>
      <c r="H256" s="11"/>
      <c r="I256" s="12"/>
    </row>
    <row r="257" spans="1:9" ht="18.75" customHeight="1" x14ac:dyDescent="0.25">
      <c r="A257" s="14"/>
      <c r="B257" s="17"/>
      <c r="C257" s="23"/>
      <c r="D257" s="11"/>
      <c r="E257" s="11"/>
      <c r="F257" s="11"/>
      <c r="G257" s="11"/>
      <c r="H257" s="11"/>
      <c r="I257" s="12"/>
    </row>
    <row r="258" spans="1:9" ht="18.75" customHeight="1" x14ac:dyDescent="0.25">
      <c r="A258" s="14"/>
      <c r="B258" s="17"/>
      <c r="C258" s="23"/>
      <c r="D258" s="11"/>
      <c r="E258" s="11"/>
      <c r="F258" s="11"/>
      <c r="G258" s="11"/>
      <c r="H258" s="11"/>
      <c r="I258" s="12"/>
    </row>
    <row r="259" spans="1:9" ht="18.75" customHeight="1" x14ac:dyDescent="0.25">
      <c r="A259" s="14"/>
      <c r="B259" s="17"/>
      <c r="C259" s="23"/>
      <c r="D259" s="11"/>
      <c r="E259" s="11"/>
      <c r="F259" s="11"/>
      <c r="G259" s="11"/>
      <c r="H259" s="11"/>
      <c r="I259" s="12"/>
    </row>
    <row r="260" spans="1:9" ht="18.75" customHeight="1" x14ac:dyDescent="0.25">
      <c r="A260" s="14"/>
      <c r="B260" s="17"/>
      <c r="C260" s="23"/>
      <c r="D260" s="11"/>
      <c r="E260" s="11"/>
      <c r="F260" s="11"/>
      <c r="G260" s="11"/>
      <c r="H260" s="11"/>
      <c r="I260" s="12"/>
    </row>
    <row r="261" spans="1:9" ht="18.75" customHeight="1" x14ac:dyDescent="0.25">
      <c r="A261" s="18"/>
      <c r="B261" s="6"/>
      <c r="C261" s="6"/>
      <c r="D261" s="7"/>
      <c r="E261" s="7"/>
      <c r="F261" s="12"/>
      <c r="G261" s="12"/>
      <c r="H261" s="12"/>
      <c r="I261" s="12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L8" sqref="L8"/>
    </sheetView>
  </sheetViews>
  <sheetFormatPr defaultRowHeight="16.5" customHeight="1" x14ac:dyDescent="0.25"/>
  <cols>
    <col min="1" max="1" width="8.5703125" customWidth="1"/>
    <col min="2" max="2" width="20.28515625" customWidth="1"/>
    <col min="3" max="3" width="9.5703125" customWidth="1"/>
    <col min="4" max="4" width="6.5703125" customWidth="1"/>
    <col min="5" max="5" width="8.5703125" customWidth="1"/>
    <col min="9" max="9" width="10.140625" customWidth="1"/>
  </cols>
  <sheetData>
    <row r="1" spans="1:9" ht="16.5" customHeight="1" x14ac:dyDescent="0.25">
      <c r="A1" t="s">
        <v>712</v>
      </c>
      <c r="B1" t="s">
        <v>717</v>
      </c>
      <c r="C1" t="s">
        <v>734</v>
      </c>
      <c r="E1" s="25"/>
      <c r="F1" s="26"/>
      <c r="G1" s="24"/>
      <c r="H1" s="24"/>
      <c r="I1" s="24"/>
    </row>
    <row r="2" spans="1:9" ht="16.5" customHeight="1" x14ac:dyDescent="0.25">
      <c r="A2">
        <v>175078</v>
      </c>
      <c r="B2">
        <v>246</v>
      </c>
      <c r="C2">
        <v>15</v>
      </c>
      <c r="D2">
        <f>C2*0.25</f>
        <v>3.75</v>
      </c>
      <c r="E2" s="25"/>
      <c r="F2" s="26"/>
      <c r="G2" s="24"/>
      <c r="H2" s="24"/>
      <c r="I2" s="24"/>
    </row>
    <row r="3" spans="1:9" ht="16.5" customHeight="1" x14ac:dyDescent="0.25">
      <c r="A3">
        <v>175016</v>
      </c>
      <c r="B3">
        <v>135</v>
      </c>
      <c r="C3">
        <v>21</v>
      </c>
      <c r="D3">
        <f t="shared" ref="D3:D31" si="0">C3*0.25</f>
        <v>5.25</v>
      </c>
      <c r="E3" s="25"/>
      <c r="F3" s="26"/>
      <c r="G3" s="24"/>
      <c r="H3" s="24"/>
      <c r="I3" s="24"/>
    </row>
    <row r="4" spans="1:9" ht="16.5" customHeight="1" x14ac:dyDescent="0.25">
      <c r="A4">
        <v>175021</v>
      </c>
      <c r="B4">
        <v>246</v>
      </c>
      <c r="C4">
        <v>36</v>
      </c>
      <c r="D4">
        <f t="shared" si="0"/>
        <v>9</v>
      </c>
      <c r="E4" s="25"/>
      <c r="F4" s="24"/>
      <c r="G4" s="24"/>
      <c r="H4" s="24"/>
      <c r="I4" s="24"/>
    </row>
    <row r="5" spans="1:9" ht="16.5" customHeight="1" x14ac:dyDescent="0.25">
      <c r="A5">
        <v>175022</v>
      </c>
      <c r="B5">
        <v>368</v>
      </c>
      <c r="C5">
        <v>17</v>
      </c>
      <c r="D5">
        <f t="shared" si="0"/>
        <v>4.25</v>
      </c>
      <c r="E5" s="30"/>
      <c r="F5" s="27"/>
      <c r="G5" s="27"/>
      <c r="H5" s="27"/>
      <c r="I5" s="27"/>
    </row>
    <row r="6" spans="1:9" ht="16.5" customHeight="1" x14ac:dyDescent="0.25">
      <c r="A6">
        <v>175028</v>
      </c>
      <c r="B6">
        <v>489</v>
      </c>
      <c r="C6">
        <v>36</v>
      </c>
      <c r="D6">
        <f t="shared" si="0"/>
        <v>9</v>
      </c>
      <c r="E6" s="11"/>
      <c r="F6" s="11"/>
      <c r="G6" s="11"/>
      <c r="H6" s="11"/>
      <c r="I6" s="12"/>
    </row>
    <row r="7" spans="1:9" ht="16.5" customHeight="1" x14ac:dyDescent="0.25">
      <c r="A7">
        <v>175034</v>
      </c>
      <c r="B7">
        <v>569</v>
      </c>
      <c r="C7">
        <v>25</v>
      </c>
      <c r="D7">
        <f t="shared" si="0"/>
        <v>6.25</v>
      </c>
      <c r="E7" s="11"/>
      <c r="F7" s="11"/>
      <c r="G7" s="11"/>
      <c r="H7" s="11"/>
      <c r="I7" s="12"/>
    </row>
    <row r="8" spans="1:9" ht="16.5" customHeight="1" x14ac:dyDescent="0.25">
      <c r="A8">
        <v>175039</v>
      </c>
      <c r="B8">
        <v>628</v>
      </c>
      <c r="C8">
        <v>33</v>
      </c>
      <c r="D8">
        <f t="shared" si="0"/>
        <v>8.25</v>
      </c>
      <c r="E8" s="11"/>
      <c r="F8" s="11"/>
      <c r="G8" s="11"/>
      <c r="H8" s="11"/>
      <c r="I8" s="12"/>
    </row>
    <row r="9" spans="1:9" ht="16.5" customHeight="1" x14ac:dyDescent="0.25">
      <c r="A9">
        <v>175065</v>
      </c>
      <c r="B9">
        <v>735</v>
      </c>
      <c r="C9">
        <v>14</v>
      </c>
      <c r="D9">
        <f t="shared" si="0"/>
        <v>3.5</v>
      </c>
      <c r="E9" s="11"/>
      <c r="F9" s="11"/>
      <c r="G9" s="11"/>
      <c r="H9" s="11"/>
      <c r="I9" s="12"/>
    </row>
    <row r="10" spans="1:9" ht="16.5" customHeight="1" x14ac:dyDescent="0.25">
      <c r="A10">
        <v>175071</v>
      </c>
      <c r="B10">
        <v>821</v>
      </c>
      <c r="C10">
        <v>38</v>
      </c>
      <c r="D10">
        <f t="shared" si="0"/>
        <v>9.5</v>
      </c>
      <c r="E10" s="11"/>
      <c r="F10" s="11"/>
      <c r="G10" s="11"/>
      <c r="H10" s="11"/>
      <c r="I10" s="12"/>
    </row>
    <row r="11" spans="1:9" ht="16.5" customHeight="1" x14ac:dyDescent="0.25">
      <c r="A11">
        <v>175072</v>
      </c>
      <c r="B11">
        <v>135</v>
      </c>
      <c r="C11">
        <v>32</v>
      </c>
      <c r="D11">
        <f t="shared" si="0"/>
        <v>8</v>
      </c>
      <c r="E11" s="11"/>
      <c r="F11" s="11"/>
      <c r="G11" s="11"/>
      <c r="H11" s="11"/>
      <c r="I11" s="12"/>
    </row>
    <row r="12" spans="1:9" ht="16.5" customHeight="1" x14ac:dyDescent="0.25">
      <c r="A12" t="s">
        <v>735</v>
      </c>
      <c r="B12">
        <v>821</v>
      </c>
      <c r="C12">
        <v>40</v>
      </c>
      <c r="D12">
        <f t="shared" si="0"/>
        <v>10</v>
      </c>
      <c r="E12" s="11"/>
      <c r="F12" s="11"/>
      <c r="G12" s="11"/>
      <c r="H12" s="11"/>
      <c r="I12" s="12"/>
    </row>
    <row r="13" spans="1:9" ht="16.5" customHeight="1" x14ac:dyDescent="0.25">
      <c r="A13">
        <v>175084</v>
      </c>
      <c r="B13">
        <v>368</v>
      </c>
      <c r="C13">
        <v>30</v>
      </c>
      <c r="D13">
        <f t="shared" si="0"/>
        <v>7.5</v>
      </c>
      <c r="E13" s="11"/>
      <c r="F13" s="11"/>
      <c r="G13" s="11"/>
      <c r="H13" s="11"/>
      <c r="I13" s="12"/>
    </row>
    <row r="14" spans="1:9" ht="16.5" customHeight="1" x14ac:dyDescent="0.25">
      <c r="A14">
        <v>175093</v>
      </c>
      <c r="B14">
        <v>489</v>
      </c>
      <c r="C14">
        <v>23</v>
      </c>
      <c r="D14">
        <f t="shared" si="0"/>
        <v>5.75</v>
      </c>
      <c r="E14" s="11"/>
      <c r="F14" s="11"/>
      <c r="G14" s="11"/>
      <c r="H14" s="11"/>
      <c r="I14" s="12"/>
    </row>
    <row r="15" spans="1:9" ht="16.5" customHeight="1" x14ac:dyDescent="0.25">
      <c r="A15">
        <v>175101</v>
      </c>
      <c r="B15">
        <v>569</v>
      </c>
      <c r="C15">
        <v>25</v>
      </c>
      <c r="D15">
        <f t="shared" si="0"/>
        <v>6.25</v>
      </c>
      <c r="E15" s="11"/>
      <c r="F15" s="11"/>
      <c r="G15" s="11"/>
      <c r="H15" s="11"/>
      <c r="I15" s="12"/>
    </row>
    <row r="16" spans="1:9" ht="16.5" customHeight="1" x14ac:dyDescent="0.25">
      <c r="A16">
        <v>175116</v>
      </c>
      <c r="B16">
        <v>628</v>
      </c>
      <c r="C16">
        <v>24</v>
      </c>
      <c r="D16">
        <f t="shared" si="0"/>
        <v>6</v>
      </c>
      <c r="E16" s="11"/>
      <c r="F16" s="11"/>
      <c r="G16" s="11"/>
      <c r="H16" s="11"/>
      <c r="I16" s="12"/>
    </row>
    <row r="17" spans="1:9" ht="16.5" customHeight="1" x14ac:dyDescent="0.25">
      <c r="A17">
        <v>175117</v>
      </c>
      <c r="B17">
        <v>735</v>
      </c>
      <c r="C17">
        <v>30</v>
      </c>
      <c r="D17">
        <f t="shared" si="0"/>
        <v>7.5</v>
      </c>
      <c r="E17" s="11"/>
      <c r="F17" s="11"/>
      <c r="G17" s="11"/>
      <c r="H17" s="11"/>
      <c r="I17" s="12"/>
    </row>
    <row r="18" spans="1:9" ht="16.5" customHeight="1" x14ac:dyDescent="0.25">
      <c r="A18">
        <v>175128</v>
      </c>
      <c r="B18">
        <v>821</v>
      </c>
      <c r="C18">
        <v>24</v>
      </c>
      <c r="D18">
        <f t="shared" si="0"/>
        <v>6</v>
      </c>
      <c r="E18" s="11"/>
      <c r="F18" s="11"/>
      <c r="G18" s="11"/>
      <c r="H18" s="11"/>
      <c r="I18" s="12"/>
    </row>
    <row r="19" spans="1:9" ht="16.5" customHeight="1" x14ac:dyDescent="0.25">
      <c r="A19">
        <v>175139</v>
      </c>
      <c r="B19">
        <v>135</v>
      </c>
      <c r="C19">
        <v>26</v>
      </c>
      <c r="D19">
        <f t="shared" si="0"/>
        <v>6.5</v>
      </c>
      <c r="E19" s="11"/>
      <c r="F19" s="11"/>
      <c r="G19" s="11"/>
      <c r="H19" s="11"/>
      <c r="I19" s="12"/>
    </row>
    <row r="20" spans="1:9" ht="16.5" customHeight="1" x14ac:dyDescent="0.25">
      <c r="A20">
        <v>175146</v>
      </c>
      <c r="B20">
        <v>246</v>
      </c>
      <c r="C20">
        <v>19</v>
      </c>
      <c r="D20">
        <f t="shared" si="0"/>
        <v>4.75</v>
      </c>
      <c r="E20" s="11"/>
      <c r="F20" s="11"/>
      <c r="G20" s="11"/>
      <c r="H20" s="11"/>
      <c r="I20" s="12"/>
    </row>
    <row r="21" spans="1:9" ht="16.5" customHeight="1" x14ac:dyDescent="0.25">
      <c r="A21">
        <v>175155</v>
      </c>
      <c r="B21">
        <v>368</v>
      </c>
      <c r="C21">
        <v>35</v>
      </c>
      <c r="D21">
        <f t="shared" si="0"/>
        <v>8.75</v>
      </c>
      <c r="E21" s="11"/>
      <c r="F21" s="11"/>
      <c r="G21" s="11"/>
      <c r="H21" s="11"/>
      <c r="I21" s="12"/>
    </row>
    <row r="22" spans="1:9" ht="16.5" customHeight="1" x14ac:dyDescent="0.25">
      <c r="A22">
        <v>175158</v>
      </c>
      <c r="B22">
        <v>489</v>
      </c>
      <c r="C22">
        <v>38</v>
      </c>
      <c r="D22">
        <f t="shared" si="0"/>
        <v>9.5</v>
      </c>
      <c r="E22" s="11"/>
      <c r="F22" s="11"/>
      <c r="G22" s="11"/>
      <c r="H22" s="11"/>
      <c r="I22" s="12"/>
    </row>
    <row r="23" spans="1:9" ht="16.5" customHeight="1" x14ac:dyDescent="0.25">
      <c r="A23">
        <v>175175</v>
      </c>
      <c r="B23">
        <v>569</v>
      </c>
      <c r="C23">
        <v>26</v>
      </c>
      <c r="D23">
        <f t="shared" si="0"/>
        <v>6.5</v>
      </c>
      <c r="E23" s="11"/>
      <c r="F23" s="11"/>
      <c r="G23" s="11"/>
      <c r="H23" s="11"/>
      <c r="I23" s="12"/>
    </row>
    <row r="24" spans="1:9" ht="16.5" customHeight="1" x14ac:dyDescent="0.25">
      <c r="A24">
        <v>175196</v>
      </c>
      <c r="B24">
        <v>821</v>
      </c>
      <c r="C24">
        <v>33</v>
      </c>
      <c r="D24">
        <f t="shared" si="0"/>
        <v>8.25</v>
      </c>
      <c r="E24" s="11"/>
      <c r="F24" s="11"/>
      <c r="G24" s="11"/>
      <c r="H24" s="11"/>
      <c r="I24" s="12"/>
    </row>
    <row r="25" spans="1:9" ht="16.5" customHeight="1" x14ac:dyDescent="0.25">
      <c r="A25">
        <v>175200</v>
      </c>
      <c r="B25">
        <v>735</v>
      </c>
      <c r="C25">
        <v>8</v>
      </c>
      <c r="D25">
        <f t="shared" si="0"/>
        <v>2</v>
      </c>
      <c r="E25" s="11"/>
      <c r="F25" s="11"/>
      <c r="G25" s="11"/>
      <c r="H25" s="11"/>
      <c r="I25" s="12"/>
    </row>
    <row r="26" spans="1:9" ht="16.5" customHeight="1" x14ac:dyDescent="0.25">
      <c r="A26">
        <v>175209</v>
      </c>
      <c r="B26">
        <v>569</v>
      </c>
      <c r="C26">
        <v>28</v>
      </c>
      <c r="D26">
        <f t="shared" si="0"/>
        <v>7</v>
      </c>
      <c r="E26" s="11"/>
      <c r="F26" s="11"/>
      <c r="G26" s="11"/>
      <c r="H26" s="11"/>
      <c r="I26" s="12"/>
    </row>
    <row r="27" spans="1:9" ht="16.5" customHeight="1" x14ac:dyDescent="0.25">
      <c r="A27">
        <v>175219</v>
      </c>
      <c r="B27">
        <v>135</v>
      </c>
      <c r="C27">
        <v>12</v>
      </c>
      <c r="D27">
        <f t="shared" si="0"/>
        <v>3</v>
      </c>
      <c r="E27" s="11"/>
      <c r="F27" s="11"/>
      <c r="G27" s="11"/>
      <c r="H27" s="11"/>
      <c r="I27" s="12"/>
    </row>
    <row r="28" spans="1:9" ht="16.5" customHeight="1" x14ac:dyDescent="0.25">
      <c r="A28">
        <v>175220</v>
      </c>
      <c r="B28">
        <v>628</v>
      </c>
      <c r="C28">
        <v>38</v>
      </c>
      <c r="D28">
        <f t="shared" si="0"/>
        <v>9.5</v>
      </c>
      <c r="E28" s="11"/>
      <c r="F28" s="11"/>
      <c r="G28" s="11"/>
      <c r="H28" s="11"/>
      <c r="I28" s="12"/>
    </row>
    <row r="29" spans="1:9" ht="16.5" customHeight="1" x14ac:dyDescent="0.25">
      <c r="A29">
        <v>175232</v>
      </c>
      <c r="B29">
        <v>489</v>
      </c>
      <c r="C29">
        <v>27</v>
      </c>
      <c r="D29">
        <f t="shared" si="0"/>
        <v>6.75</v>
      </c>
      <c r="E29" s="11"/>
      <c r="F29" s="11"/>
      <c r="G29" s="11"/>
      <c r="H29" s="11"/>
      <c r="I29" s="12"/>
    </row>
    <row r="30" spans="1:9" ht="16.5" customHeight="1" x14ac:dyDescent="0.25">
      <c r="A30">
        <v>175288</v>
      </c>
      <c r="B30">
        <v>368</v>
      </c>
      <c r="C30">
        <v>15</v>
      </c>
      <c r="D30">
        <f t="shared" si="0"/>
        <v>3.75</v>
      </c>
      <c r="E30" s="11"/>
      <c r="F30" s="11"/>
      <c r="G30" s="11"/>
      <c r="H30" s="11"/>
      <c r="I30" s="12"/>
    </row>
    <row r="31" spans="1:9" ht="16.5" customHeight="1" x14ac:dyDescent="0.25">
      <c r="A31">
        <v>175312</v>
      </c>
      <c r="B31">
        <v>246</v>
      </c>
      <c r="C31">
        <v>22</v>
      </c>
      <c r="D31">
        <f t="shared" si="0"/>
        <v>5.5</v>
      </c>
      <c r="E31" s="11"/>
      <c r="F31" s="11"/>
      <c r="G31" s="11"/>
      <c r="H31" s="11"/>
      <c r="I31" s="12"/>
    </row>
    <row r="32" spans="1:9" ht="16.5" customHeight="1" x14ac:dyDescent="0.25">
      <c r="A32" s="14"/>
      <c r="B32" s="17"/>
      <c r="C32" s="23"/>
      <c r="D32" s="11"/>
      <c r="E32" s="11"/>
      <c r="F32" s="11"/>
      <c r="G32" s="11"/>
      <c r="H32" s="11"/>
      <c r="I32" s="12"/>
    </row>
    <row r="33" spans="1:9" ht="16.5" customHeight="1" x14ac:dyDescent="0.25">
      <c r="A33" s="14"/>
      <c r="B33" s="17"/>
      <c r="C33" s="23"/>
      <c r="D33" s="11"/>
      <c r="E33" s="11"/>
      <c r="F33" s="11"/>
      <c r="G33" s="11"/>
      <c r="H33" s="11"/>
      <c r="I33" s="12"/>
    </row>
    <row r="34" spans="1:9" ht="16.5" customHeight="1" x14ac:dyDescent="0.25">
      <c r="A34" s="14"/>
      <c r="B34" s="17"/>
      <c r="C34" s="23"/>
      <c r="D34" s="11"/>
      <c r="E34" s="11"/>
      <c r="F34" s="11"/>
      <c r="G34" s="11"/>
      <c r="H34" s="11"/>
      <c r="I34" s="12"/>
    </row>
    <row r="35" spans="1:9" ht="16.5" customHeight="1" x14ac:dyDescent="0.25">
      <c r="A35" s="14"/>
      <c r="B35" s="17"/>
      <c r="C35" s="23"/>
      <c r="D35" s="11"/>
      <c r="E35" s="11"/>
      <c r="F35" s="11"/>
      <c r="G35" s="11"/>
      <c r="H35" s="11"/>
      <c r="I35" s="12"/>
    </row>
    <row r="36" spans="1:9" ht="16.5" customHeight="1" x14ac:dyDescent="0.25">
      <c r="A36" s="14"/>
      <c r="B36" s="17"/>
      <c r="C36" s="23"/>
      <c r="D36" s="11"/>
      <c r="E36" s="11"/>
      <c r="F36" s="11"/>
      <c r="G36" s="11"/>
      <c r="H36" s="11"/>
      <c r="I36" s="12"/>
    </row>
    <row r="37" spans="1:9" ht="16.5" customHeight="1" x14ac:dyDescent="0.25">
      <c r="A37" s="14"/>
      <c r="B37" s="17"/>
      <c r="C37" s="23"/>
      <c r="D37" s="11"/>
      <c r="E37" s="11"/>
      <c r="F37" s="11"/>
      <c r="G37" s="11"/>
      <c r="H37" s="11"/>
      <c r="I37" s="12"/>
    </row>
    <row r="39" spans="1:9" ht="16.5" customHeight="1" x14ac:dyDescent="0.25">
      <c r="A39" s="24"/>
      <c r="B39" s="24"/>
      <c r="C39" s="24"/>
      <c r="D39" s="24"/>
      <c r="E39" s="24"/>
      <c r="F39" s="24"/>
      <c r="G39" s="32"/>
      <c r="H39" s="24"/>
      <c r="I39" s="24"/>
    </row>
    <row r="40" spans="1:9" ht="16.5" customHeight="1" x14ac:dyDescent="0.25">
      <c r="A40" s="24"/>
      <c r="B40" s="24"/>
      <c r="C40" s="24"/>
      <c r="D40" s="24"/>
      <c r="E40" s="24"/>
      <c r="F40" s="24"/>
      <c r="G40" s="26"/>
      <c r="H40" s="24"/>
      <c r="I40" s="24"/>
    </row>
    <row r="41" spans="1:9" ht="16.5" customHeight="1" x14ac:dyDescent="0.25">
      <c r="A41" s="24"/>
      <c r="B41" s="24"/>
      <c r="C41" s="24"/>
      <c r="D41" s="24"/>
      <c r="E41" s="24"/>
      <c r="F41" s="24"/>
      <c r="G41" s="26"/>
      <c r="H41" s="24"/>
      <c r="I41" s="24"/>
    </row>
    <row r="42" spans="1:9" ht="16.5" customHeight="1" x14ac:dyDescent="0.25">
      <c r="A42" s="24"/>
      <c r="B42" s="24"/>
      <c r="C42" s="24"/>
      <c r="D42" s="24"/>
      <c r="E42" s="24"/>
      <c r="F42" s="24"/>
      <c r="G42" s="26"/>
      <c r="H42" s="24"/>
      <c r="I42" s="24"/>
    </row>
    <row r="43" spans="1:9" ht="16.5" customHeight="1" x14ac:dyDescent="0.25">
      <c r="A43" s="24"/>
      <c r="B43" s="24"/>
      <c r="C43" s="24"/>
      <c r="D43" s="24"/>
      <c r="E43" s="24"/>
      <c r="F43" s="24"/>
      <c r="G43" s="26"/>
      <c r="H43" s="24"/>
      <c r="I43" s="24"/>
    </row>
    <row r="44" spans="1:9" ht="16.5" customHeight="1" x14ac:dyDescent="0.25">
      <c r="A44" s="24"/>
      <c r="B44" s="24"/>
      <c r="C44" s="24"/>
      <c r="D44" s="24"/>
      <c r="E44" s="24"/>
      <c r="F44" s="24"/>
      <c r="G44" s="26"/>
      <c r="H44" s="24"/>
      <c r="I44" s="24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P7" sqref="P7"/>
    </sheetView>
  </sheetViews>
  <sheetFormatPr defaultRowHeight="18.75" customHeight="1" x14ac:dyDescent="0.25"/>
  <cols>
    <col min="1" max="1" width="9" customWidth="1"/>
    <col min="2" max="2" width="20" customWidth="1"/>
    <col min="3" max="3" width="9.5703125" customWidth="1"/>
    <col min="4" max="4" width="6.7109375" customWidth="1"/>
    <col min="5" max="5" width="8.5703125" customWidth="1"/>
  </cols>
  <sheetData>
    <row r="1" spans="1:9" ht="18.75" customHeight="1" x14ac:dyDescent="0.25">
      <c r="A1" t="s">
        <v>712</v>
      </c>
      <c r="B1" t="s">
        <v>717</v>
      </c>
      <c r="C1" t="s">
        <v>734</v>
      </c>
      <c r="E1" s="25"/>
      <c r="F1" s="26"/>
      <c r="G1" s="24"/>
      <c r="H1" s="24"/>
      <c r="I1" s="24"/>
    </row>
    <row r="2" spans="1:9" ht="18.75" customHeight="1" x14ac:dyDescent="0.25">
      <c r="A2">
        <v>175015</v>
      </c>
      <c r="B2">
        <v>572</v>
      </c>
      <c r="C2">
        <v>16</v>
      </c>
      <c r="D2">
        <f>C2*0.25</f>
        <v>4</v>
      </c>
      <c r="E2" s="25"/>
      <c r="F2" s="26"/>
      <c r="G2" s="24"/>
      <c r="H2" s="24"/>
      <c r="I2" s="24"/>
    </row>
    <row r="3" spans="1:9" ht="18.75" customHeight="1" x14ac:dyDescent="0.25">
      <c r="A3">
        <v>175063</v>
      </c>
      <c r="B3">
        <v>136</v>
      </c>
      <c r="C3">
        <v>19</v>
      </c>
      <c r="D3">
        <f t="shared" ref="D3:D8" si="0">C3*0.25</f>
        <v>4.75</v>
      </c>
      <c r="E3" s="25"/>
      <c r="F3" s="26"/>
      <c r="G3" s="24"/>
      <c r="H3" s="24"/>
      <c r="I3" s="24"/>
    </row>
    <row r="4" spans="1:9" ht="18.75" customHeight="1" x14ac:dyDescent="0.25">
      <c r="A4">
        <v>175167</v>
      </c>
      <c r="B4">
        <v>357</v>
      </c>
      <c r="C4">
        <v>19</v>
      </c>
      <c r="D4">
        <f t="shared" si="0"/>
        <v>4.75</v>
      </c>
      <c r="E4" s="25"/>
      <c r="F4" s="24"/>
      <c r="G4" s="24"/>
      <c r="H4" s="24"/>
      <c r="I4" s="24"/>
    </row>
    <row r="5" spans="1:9" ht="18.75" customHeight="1" x14ac:dyDescent="0.25">
      <c r="A5">
        <v>175203</v>
      </c>
      <c r="B5">
        <v>135</v>
      </c>
      <c r="C5">
        <v>21</v>
      </c>
      <c r="D5">
        <f t="shared" si="0"/>
        <v>5.25</v>
      </c>
      <c r="E5" s="30"/>
      <c r="F5" s="27"/>
      <c r="G5" s="27"/>
      <c r="H5" s="27"/>
      <c r="I5" s="27"/>
    </row>
    <row r="6" spans="1:9" ht="18.75" customHeight="1" x14ac:dyDescent="0.25">
      <c r="A6">
        <v>175221</v>
      </c>
      <c r="B6">
        <v>213</v>
      </c>
      <c r="C6">
        <v>25</v>
      </c>
      <c r="D6">
        <f t="shared" si="0"/>
        <v>6.25</v>
      </c>
      <c r="E6" s="11"/>
      <c r="F6" s="11"/>
      <c r="G6" s="11"/>
      <c r="H6" s="11"/>
      <c r="I6" s="12"/>
    </row>
    <row r="7" spans="1:9" ht="18.75" customHeight="1" x14ac:dyDescent="0.25">
      <c r="A7">
        <v>175233</v>
      </c>
      <c r="B7">
        <v>482</v>
      </c>
      <c r="C7">
        <v>19</v>
      </c>
      <c r="D7">
        <f t="shared" si="0"/>
        <v>4.75</v>
      </c>
      <c r="E7" s="11"/>
      <c r="F7" s="11"/>
      <c r="G7" s="11"/>
      <c r="H7" s="11"/>
      <c r="I7" s="12"/>
    </row>
    <row r="8" spans="1:9" ht="18.75" customHeight="1" x14ac:dyDescent="0.25">
      <c r="A8">
        <v>175316</v>
      </c>
      <c r="B8">
        <v>208</v>
      </c>
      <c r="C8">
        <v>17</v>
      </c>
      <c r="D8">
        <f t="shared" si="0"/>
        <v>4.25</v>
      </c>
      <c r="E8" s="11"/>
      <c r="F8" s="11"/>
      <c r="G8" s="11"/>
      <c r="H8" s="11"/>
      <c r="I8" s="12"/>
    </row>
    <row r="9" spans="1:9" ht="18.75" customHeight="1" x14ac:dyDescent="0.25">
      <c r="A9" s="14"/>
      <c r="B9" s="17"/>
      <c r="C9" s="23"/>
      <c r="D9" s="11"/>
      <c r="E9" s="11"/>
      <c r="F9" s="11"/>
      <c r="G9" s="11"/>
      <c r="H9" s="11"/>
      <c r="I9" s="12"/>
    </row>
    <row r="10" spans="1:9" ht="18.75" customHeight="1" x14ac:dyDescent="0.25">
      <c r="A10" s="14"/>
      <c r="B10" s="17"/>
      <c r="C10" s="23"/>
      <c r="D10" s="11"/>
      <c r="E10" s="11"/>
      <c r="F10" s="11"/>
      <c r="G10" s="11"/>
      <c r="H10" s="11"/>
      <c r="I10" s="12"/>
    </row>
    <row r="11" spans="1:9" ht="18.75" customHeight="1" x14ac:dyDescent="0.25">
      <c r="A11" s="14"/>
      <c r="B11" s="17"/>
      <c r="C11" s="23"/>
      <c r="D11" s="11"/>
      <c r="E11" s="11"/>
      <c r="F11" s="11"/>
      <c r="G11" s="11"/>
      <c r="H11" s="11"/>
      <c r="I11" s="12"/>
    </row>
    <row r="12" spans="1:9" ht="18.75" customHeight="1" x14ac:dyDescent="0.25">
      <c r="A12" s="14"/>
      <c r="B12" s="17"/>
      <c r="C12" s="23"/>
      <c r="D12" s="11"/>
      <c r="E12" s="11"/>
      <c r="F12" s="11"/>
      <c r="G12" s="11"/>
      <c r="H12" s="11"/>
      <c r="I12" s="12"/>
    </row>
    <row r="13" spans="1:9" ht="18.75" customHeight="1" x14ac:dyDescent="0.25">
      <c r="A13" s="14"/>
      <c r="B13" s="17"/>
      <c r="C13" s="23"/>
      <c r="D13" s="11"/>
      <c r="E13" s="11"/>
      <c r="F13" s="11"/>
      <c r="G13" s="11"/>
      <c r="H13" s="11"/>
      <c r="I13" s="12"/>
    </row>
    <row r="14" spans="1:9" ht="18.75" customHeight="1" x14ac:dyDescent="0.25">
      <c r="A14" s="14"/>
      <c r="B14" s="17"/>
      <c r="C14" s="23"/>
      <c r="D14" s="11"/>
      <c r="E14" s="11"/>
      <c r="F14" s="11"/>
      <c r="G14" s="11"/>
      <c r="H14" s="11"/>
      <c r="I14" s="12"/>
    </row>
    <row r="15" spans="1:9" ht="18.75" customHeight="1" x14ac:dyDescent="0.25">
      <c r="A15" s="14"/>
      <c r="B15" s="17"/>
      <c r="C15" s="23"/>
      <c r="D15" s="11"/>
      <c r="E15" s="11"/>
      <c r="F15" s="11"/>
      <c r="G15" s="11"/>
      <c r="H15" s="11"/>
      <c r="I15" s="12"/>
    </row>
    <row r="16" spans="1:9" ht="18.75" customHeight="1" x14ac:dyDescent="0.25">
      <c r="A16" s="14"/>
      <c r="B16" s="17"/>
      <c r="C16" s="23"/>
      <c r="D16" s="11"/>
      <c r="E16" s="11"/>
      <c r="F16" s="11"/>
      <c r="G16" s="11"/>
      <c r="H16" s="11"/>
      <c r="I16" s="12"/>
    </row>
    <row r="17" spans="1:9" ht="18.75" customHeight="1" x14ac:dyDescent="0.25">
      <c r="A17" s="14"/>
      <c r="B17" s="17"/>
      <c r="C17" s="23"/>
      <c r="D17" s="11"/>
      <c r="E17" s="11"/>
      <c r="F17" s="11"/>
      <c r="G17" s="11"/>
      <c r="H17" s="11"/>
      <c r="I17" s="12"/>
    </row>
    <row r="18" spans="1:9" ht="18.75" customHeight="1" x14ac:dyDescent="0.25">
      <c r="A18" s="14"/>
      <c r="B18" s="17"/>
      <c r="C18" s="23"/>
      <c r="D18" s="11"/>
      <c r="E18" s="11"/>
      <c r="F18" s="11"/>
      <c r="G18" s="11"/>
      <c r="H18" s="11"/>
      <c r="I18" s="12"/>
    </row>
    <row r="19" spans="1:9" ht="18.75" customHeight="1" x14ac:dyDescent="0.25">
      <c r="A19" s="14"/>
      <c r="B19" s="17"/>
      <c r="C19" s="23"/>
      <c r="D19" s="11"/>
      <c r="E19" s="11"/>
      <c r="F19" s="11"/>
      <c r="G19" s="11"/>
      <c r="H19" s="11"/>
      <c r="I19" s="12"/>
    </row>
    <row r="20" spans="1:9" ht="18.75" customHeight="1" x14ac:dyDescent="0.25">
      <c r="A20" s="14"/>
      <c r="B20" s="17"/>
      <c r="C20" s="23"/>
      <c r="D20" s="11"/>
      <c r="E20" s="11"/>
      <c r="F20" s="11"/>
      <c r="G20" s="11"/>
      <c r="H20" s="11"/>
      <c r="I20" s="12"/>
    </row>
    <row r="21" spans="1:9" ht="18.75" customHeight="1" x14ac:dyDescent="0.25">
      <c r="A21" s="14"/>
      <c r="B21" s="17"/>
      <c r="C21" s="23"/>
      <c r="D21" s="11"/>
      <c r="E21" s="11"/>
      <c r="F21" s="11"/>
      <c r="G21" s="11"/>
      <c r="H21" s="11"/>
      <c r="I21" s="12"/>
    </row>
    <row r="22" spans="1:9" ht="18.75" customHeight="1" x14ac:dyDescent="0.25">
      <c r="A22" s="14"/>
      <c r="B22" s="17"/>
      <c r="C22" s="23"/>
      <c r="D22" s="11"/>
      <c r="E22" s="11"/>
      <c r="F22" s="11"/>
      <c r="G22" s="11"/>
      <c r="H22" s="11"/>
      <c r="I22" s="12"/>
    </row>
    <row r="23" spans="1:9" ht="18.75" customHeight="1" x14ac:dyDescent="0.25">
      <c r="A23" s="14"/>
      <c r="B23" s="17"/>
      <c r="C23" s="23"/>
      <c r="D23" s="11"/>
      <c r="E23" s="11"/>
      <c r="F23" s="11"/>
      <c r="G23" s="11"/>
      <c r="H23" s="11"/>
      <c r="I23" s="12"/>
    </row>
    <row r="25" spans="1:9" ht="18.75" customHeight="1" x14ac:dyDescent="0.25">
      <c r="A25" s="24"/>
      <c r="B25" s="24"/>
      <c r="C25" s="24"/>
      <c r="D25" s="24"/>
      <c r="E25" s="24"/>
      <c r="F25" s="24"/>
      <c r="G25" s="32"/>
      <c r="H25" s="24"/>
      <c r="I25" s="24"/>
    </row>
    <row r="26" spans="1:9" ht="18.75" customHeight="1" x14ac:dyDescent="0.25">
      <c r="A26" s="24"/>
      <c r="B26" s="24"/>
      <c r="C26" s="24"/>
      <c r="D26" s="24"/>
      <c r="E26" s="24"/>
      <c r="F26" s="24"/>
      <c r="G26" s="26"/>
      <c r="H26" s="24"/>
      <c r="I26" s="24"/>
    </row>
    <row r="27" spans="1:9" ht="18.75" customHeight="1" x14ac:dyDescent="0.25">
      <c r="A27" s="24"/>
      <c r="B27" s="24"/>
      <c r="C27" s="24"/>
      <c r="D27" s="24"/>
      <c r="E27" s="24"/>
      <c r="F27" s="24"/>
      <c r="G27" s="26"/>
      <c r="H27" s="24"/>
      <c r="I27" s="24"/>
    </row>
    <row r="28" spans="1:9" ht="18.75" customHeight="1" x14ac:dyDescent="0.25">
      <c r="A28" s="24"/>
      <c r="B28" s="24"/>
      <c r="C28" s="24"/>
      <c r="D28" s="24"/>
      <c r="E28" s="24"/>
      <c r="F28" s="24"/>
      <c r="G28" s="26"/>
      <c r="H28" s="24"/>
      <c r="I28" s="24"/>
    </row>
    <row r="29" spans="1:9" ht="18.75" customHeight="1" x14ac:dyDescent="0.25">
      <c r="A29" s="24"/>
      <c r="B29" s="24"/>
      <c r="C29" s="24"/>
      <c r="D29" s="24"/>
      <c r="E29" s="24"/>
      <c r="F29" s="24"/>
      <c r="G29" s="26"/>
      <c r="H29" s="24"/>
      <c r="I29" s="24"/>
    </row>
    <row r="30" spans="1:9" ht="18.75" customHeight="1" x14ac:dyDescent="0.25">
      <c r="A30" s="24"/>
      <c r="B30" s="24"/>
      <c r="C30" s="24"/>
      <c r="D30" s="24"/>
      <c r="E30" s="24"/>
      <c r="F30" s="24"/>
      <c r="G30" s="26"/>
      <c r="H30" s="24"/>
      <c r="I30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KQ</vt:lpstr>
      <vt:lpstr>SBD1</vt:lpstr>
      <vt:lpstr>TO</vt:lpstr>
      <vt:lpstr>VAN</vt:lpstr>
      <vt:lpstr>ANH</vt:lpstr>
      <vt:lpstr>LI</vt:lpstr>
      <vt:lpstr>HOA</vt:lpstr>
      <vt:lpstr>SINH</vt:lpstr>
      <vt:lpstr>SU</vt:lpstr>
      <vt:lpstr>DIA</vt:lpstr>
      <vt:lpstr>CD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2017-05-06T01:38:35Z</cp:lastPrinted>
  <dcterms:created xsi:type="dcterms:W3CDTF">2017-04-19T01:50:30Z</dcterms:created>
  <dcterms:modified xsi:type="dcterms:W3CDTF">2017-05-13T13:43:16Z</dcterms:modified>
</cp:coreProperties>
</file>